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 activeTab="2"/>
  </bookViews>
  <sheets>
    <sheet name="Приложение №1" sheetId="7" r:id="rId1"/>
    <sheet name="Приложение №2" sheetId="8" r:id="rId2"/>
    <sheet name="Приложение №3" sheetId="9" r:id="rId3"/>
    <sheet name="ExportParams" sheetId="10" state="hidden" r:id="rId4"/>
  </sheets>
  <definedNames>
    <definedName name="APPT" localSheetId="0">'Приложение №1'!$A$21</definedName>
    <definedName name="APPT" localSheetId="1">'Приложение №2'!$A$25</definedName>
    <definedName name="APPT" localSheetId="2">'Приложение №3'!$A$29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'Приложение №1'!#REF!</definedName>
    <definedName name="FILE_NAME">#REF!</definedName>
    <definedName name="FIO" localSheetId="0">'Приложение №1'!$D$21</definedName>
    <definedName name="FIO" localSheetId="1">'Приложение №2'!$D$25</definedName>
    <definedName name="FIO" localSheetId="2">'Приложение №3'!#REF!</definedName>
    <definedName name="FORM_CODE" localSheetId="0">'Приложение №1'!#REF!</definedName>
    <definedName name="FORM_CODE">#REF!</definedName>
    <definedName name="PARAMS" localSheetId="0">'Приложение №1'!#REF!</definedName>
    <definedName name="PARAMS">#REF!</definedName>
    <definedName name="PERIOD" localSheetId="0">'Приложение №1'!#REF!</definedName>
    <definedName name="PERIOD">#REF!</definedName>
    <definedName name="RANGE_NAMES" localSheetId="0">'Приложение №1'!#REF!</definedName>
    <definedName name="RANGE_NAMES">#REF!</definedName>
    <definedName name="RBEGIN_1" localSheetId="0">'Приложение №1'!$A$16</definedName>
    <definedName name="RBEGIN_1" localSheetId="1">'Приложение №2'!$A$17</definedName>
    <definedName name="RBEGIN_1" localSheetId="2">'Приложение №3'!$A$17</definedName>
    <definedName name="REG_DATE" localSheetId="0">'Приложение №1'!#REF!</definedName>
    <definedName name="REG_DATE">#REF!</definedName>
    <definedName name="REND_1" localSheetId="0">'Приложение №1'!#REF!</definedName>
    <definedName name="REND_1" localSheetId="1">'Приложение №2'!$A$272</definedName>
    <definedName name="REND_1" localSheetId="2">'Приложение №3'!#REF!</definedName>
    <definedName name="S_520" localSheetId="2">'Приложение №3'!$A$19</definedName>
    <definedName name="S_620" localSheetId="2">'Приложение №3'!$A$20</definedName>
    <definedName name="S_700" localSheetId="2">'Приложение №3'!$A$21</definedName>
    <definedName name="S_700A" localSheetId="2">'Приложение №3'!$A$22</definedName>
    <definedName name="S_700B" localSheetId="2">'Приложение №3'!$A$23</definedName>
    <definedName name="SIGN" localSheetId="0">'Приложение №1'!$A$20:$D$22</definedName>
    <definedName name="SIGN" localSheetId="1">'Приложение №2'!$A$24:$D$26</definedName>
    <definedName name="SIGN" localSheetId="2">'Приложение №3'!$A$29:$D$30</definedName>
    <definedName name="SRC_CODE" localSheetId="0">'Приложение №1'!#REF!</definedName>
    <definedName name="SRC_CODE">#REF!</definedName>
    <definedName name="SRC_KIND" localSheetId="0">'Приложение №1'!#REF!</definedName>
    <definedName name="SRC_KIND">#REF!</definedName>
  </definedNames>
  <calcPr calcId="144525"/>
</workbook>
</file>

<file path=xl/calcChain.xml><?xml version="1.0" encoding="utf-8"?>
<calcChain xmlns="http://schemas.openxmlformats.org/spreadsheetml/2006/main">
  <c r="F170" i="8" l="1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8" i="8"/>
  <c r="F82" i="7" l="1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6" i="7"/>
  <c r="F270" i="8" l="1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</calcChain>
</file>

<file path=xl/sharedStrings.xml><?xml version="1.0" encoding="utf-8"?>
<sst xmlns="http://schemas.openxmlformats.org/spreadsheetml/2006/main" count="1130" uniqueCount="554">
  <si>
    <t>4</t>
  </si>
  <si>
    <t>5</t>
  </si>
  <si>
    <t xml:space="preserve"> Наименование показателя</t>
  </si>
  <si>
    <t>Доходы бюджета - всего</t>
  </si>
  <si>
    <t>010</t>
  </si>
  <si>
    <t>Код строки</t>
  </si>
  <si>
    <t>Исполнено</t>
  </si>
  <si>
    <t>6</t>
  </si>
  <si>
    <t>Неисполненные назначения</t>
  </si>
  <si>
    <t>Утвержденные бюджетные назначения</t>
  </si>
  <si>
    <t>Форма 0503117  с.2</t>
  </si>
  <si>
    <t xml:space="preserve">                                 1. Доходы бюджета</t>
  </si>
  <si>
    <t xml:space="preserve">                          2. Расходы бюджета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</si>
  <si>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</si>
  <si>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</si>
  <si>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</si>
  <si>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3. Источники финансирования дефицита бюджета</t>
  </si>
  <si>
    <t>X</t>
  </si>
  <si>
    <t>в том числе: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</si>
  <si>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</si>
  <si>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</si>
  <si>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</si>
  <si>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</si>
  <si>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</si>
  <si>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</si>
  <si>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</si>
  <si>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</si>
  <si>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</si>
  <si>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</si>
  <si>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</si>
  <si>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</si>
  <si>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</si>
  <si>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</si>
  <si>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</si>
  <si>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</si>
  <si>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</si>
  <si>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</si>
  <si>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</si>
  <si>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</si>
  <si>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</si>
  <si>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</si>
  <si>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городских поселений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</si>
  <si>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</si>
  <si>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</si>
  <si>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</si>
  <si>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</si>
  <si>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</si>
  <si>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городских поселений</t>
  </si>
  <si>
    <t>Прочие доходы от компенсации затрат государства</t>
  </si>
  <si>
    <t>Прочие доходы от компенсации затрат бюджетов городских поселений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</si>
  <si>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</si>
  <si>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</si>
  <si>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</si>
  <si>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</si>
  <si>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</si>
  <si>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Иные межбюджетные трансферты</t>
  </si>
  <si>
    <t>Прочие безвозмездные поступления в бюджеты городских поселений</t>
  </si>
  <si>
    <t>Расходы бюджета - всего</t>
  </si>
  <si>
    <t>200</t>
  </si>
  <si>
    <t>x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</si>
  <si>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</si>
  <si>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</si>
  <si>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Закупка товаров, работ и услуг для государственных нужд</t>
  </si>
  <si>
    <t>Иные закупки товаров, работ и услуг для обеспечения муниципальных нужд</t>
  </si>
  <si>
    <t>Прочая закупка товаров, работ и услуг для обеспечения муниципальных нужд</t>
  </si>
  <si>
    <t>Расходы</t>
  </si>
  <si>
    <t>Оплата работ, услуг</t>
  </si>
  <si>
    <t>Прочие работы, услуги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</si>
  <si>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</si>
  <si>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</si>
  <si>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Оплата труда и начисления на выплаты по оплате труда</t>
  </si>
  <si>
    <t>Заработная плата</t>
  </si>
  <si>
    <t>Начисления на выплаты по оплате труда</t>
  </si>
  <si>
    <t>Закупка товаров, работ, услуг в сфере информационно-коммуникационных технологий</t>
  </si>
  <si>
    <t>Услуги связи</t>
  </si>
  <si>
    <t>Поступление нефинансовых активов</t>
  </si>
  <si>
    <t>Увеличение стоимости основных средств</t>
  </si>
  <si>
    <t>Увеличение стоимости материальных запасов</t>
  </si>
  <si>
    <t>Коммунальные услуги</t>
  </si>
  <si>
    <t>Иные бюджетные ассигнования</t>
  </si>
  <si>
    <t>Уплата налогов, сборов и иных платежей</t>
  </si>
  <si>
    <t>Уплата прочих налогов, сборов</t>
  </si>
  <si>
    <t>Прочие расходы</t>
  </si>
  <si>
    <t>Уплата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</si>
  <si>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</si>
  <si>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</si>
  <si>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</si>
  <si>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</si>
  <si>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</si>
  <si>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</si>
  <si>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</si>
  <si>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</si>
  <si>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</si>
  <si>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</si>
  <si>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</si>
  <si>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</si>
  <si>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</si>
  <si>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</si>
  <si>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</si>
  <si>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 xml:space="preserve">000 0503 0000000 244 226 </t>
  </si>
  <si>
    <t xml:space="preserve">000 0503 0000000 244 300 </t>
  </si>
  <si>
    <t xml:space="preserve">000 0503 0000000 244 310 </t>
  </si>
  <si>
    <t xml:space="preserve">000 0503 0000000 244 340 </t>
  </si>
  <si>
    <t>ОБРАЗОВАНИЕ</t>
  </si>
  <si>
    <t xml:space="preserve">000 0700 0000000 000 000 </t>
  </si>
  <si>
    <t>Молодежная политика и оздоровление детей</t>
  </si>
  <si>
    <t xml:space="preserve">000 0707 0000000 000 000 </t>
  </si>
  <si>
    <t xml:space="preserve">000 0707 0000000 200 000 </t>
  </si>
  <si>
    <t xml:space="preserve">000 0707 0000000 240 000 </t>
  </si>
  <si>
    <t xml:space="preserve">000 0707 0000000 244 000 </t>
  </si>
  <si>
    <t xml:space="preserve">000 0707 0000000 244 200 </t>
  </si>
  <si>
    <t xml:space="preserve">000 0707 0000000 244 220 </t>
  </si>
  <si>
    <t xml:space="preserve">000 0707 0000000 244 226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</si>
  <si>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</si>
  <si>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</si>
  <si>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</si>
  <si>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</si>
  <si>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 xml:space="preserve">000 0801 0000000 100 000 </t>
  </si>
  <si>
    <t>Расходы на выплаты персоналу казенных учреждений</t>
  </si>
  <si>
    <t xml:space="preserve">000 0801 0000000 110 000 </t>
  </si>
  <si>
    <t>Фонд оплаты труда казенных учреждений и взносов по обязательному социальному страхованию</t>
  </si>
  <si>
    <t xml:space="preserve">000 0801 0000000 111 000 </t>
  </si>
  <si>
    <t xml:space="preserve">000 0801 0000000 111 200 </t>
  </si>
  <si>
    <t xml:space="preserve">000 0801 0000000 111 210 </t>
  </si>
  <si>
    <t xml:space="preserve">000 0801 0000000 111 211 </t>
  </si>
  <si>
    <t xml:space="preserve">000 0801 0000000 111 213 </t>
  </si>
  <si>
    <t xml:space="preserve">000 0801 0000000 200 000 </t>
  </si>
  <si>
    <t xml:space="preserve">000 0801 0000000 240 000 </t>
  </si>
  <si>
    <t xml:space="preserve">000 0801 0000000 242 000 </t>
  </si>
  <si>
    <t xml:space="preserve">000 0801 0000000 242 200 </t>
  </si>
  <si>
    <t xml:space="preserve">000 0801 0000000 242 220 </t>
  </si>
  <si>
    <t xml:space="preserve">000 0801 0000000 242 221 </t>
  </si>
  <si>
    <t xml:space="preserve">000 0801 0000000 242 226 </t>
  </si>
  <si>
    <t xml:space="preserve">000 0801 0000000 242 290 </t>
  </si>
  <si>
    <t xml:space="preserve">000 0801 0000000 242 300 </t>
  </si>
  <si>
    <t xml:space="preserve">000 0801 0000000 242 340 </t>
  </si>
  <si>
    <t xml:space="preserve">000 0801 0000000 244 000 </t>
  </si>
  <si>
    <t xml:space="preserve">000 0801 0000000 244 200 </t>
  </si>
  <si>
    <t xml:space="preserve">000 0801 0000000 244 220 </t>
  </si>
  <si>
    <t xml:space="preserve">000 0801 0000000 244 223 </t>
  </si>
  <si>
    <t>Арендная плата за пользование имуществом</t>
  </si>
  <si>
    <t xml:space="preserve">000 0801 0000000 244 224 </t>
  </si>
  <si>
    <t xml:space="preserve">000 0801 0000000 244 226 </t>
  </si>
  <si>
    <t xml:space="preserve">000 0801 0000000 244 300 </t>
  </si>
  <si>
    <t xml:space="preserve">000 0801 0000000 244 310 </t>
  </si>
  <si>
    <t xml:space="preserve">000 0801 0000000 244 340 </t>
  </si>
  <si>
    <t xml:space="preserve">000 0801 0000000 800 000 </t>
  </si>
  <si>
    <t xml:space="preserve">000 0801 0000000 850 000 </t>
  </si>
  <si>
    <t xml:space="preserve">000 0801 0000000 852 000 </t>
  </si>
  <si>
    <t xml:space="preserve">000 0801 0000000 852 200 </t>
  </si>
  <si>
    <t xml:space="preserve">000 0801 0000000 852 290 </t>
  </si>
  <si>
    <t xml:space="preserve">000 0801 0000000 853 000 </t>
  </si>
  <si>
    <t xml:space="preserve">000 0801 0000000 853 200 </t>
  </si>
  <si>
    <t xml:space="preserve">000 0801 0000000 853 290 </t>
  </si>
  <si>
    <t>Другие вопросы в области культуры, кинематографии</t>
  </si>
  <si>
    <t xml:space="preserve">000 0804 0000000 000 000 </t>
  </si>
  <si>
    <t xml:space="preserve">000 0804 0000000 200 000 </t>
  </si>
  <si>
    <t xml:space="preserve">000 0804 0000000 240 000 </t>
  </si>
  <si>
    <t xml:space="preserve">000 0804 0000000 244 000 </t>
  </si>
  <si>
    <t xml:space="preserve">000 0804 0000000 244 200 </t>
  </si>
  <si>
    <t xml:space="preserve">000 0804 0000000 244 220 </t>
  </si>
  <si>
    <t xml:space="preserve">000 0804 0000000 244 226 </t>
  </si>
  <si>
    <t xml:space="preserve">000 0804 0000000 244 290 </t>
  </si>
  <si>
    <t xml:space="preserve">000 0804 0000000 244 300 </t>
  </si>
  <si>
    <t xml:space="preserve">000 0804 0000000 244 310 </t>
  </si>
  <si>
    <t xml:space="preserve">000 0804 0000000 244 340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</si>
  <si>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</si>
  <si>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</si>
  <si>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</si>
  <si>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</si>
  <si>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>Социальное обеспечение и иные выплаты населению</t>
  </si>
  <si>
    <t xml:space="preserve">000 1001 0000000 300 000 </t>
  </si>
  <si>
    <t>Социальные выплаты гражданам, кроме публичных нормативных социальных выплат</t>
  </si>
  <si>
    <t xml:space="preserve">000 1001 0000000 320 000 </t>
  </si>
  <si>
    <t>Пособия, компенсации и иные социальные выплаты гражданам, кроме публичных нормативных обязательств</t>
  </si>
  <si>
    <t xml:space="preserve">000 1001 0000000 321 000 </t>
  </si>
  <si>
    <t xml:space="preserve">000 1001 0000000 321 200 </t>
  </si>
  <si>
    <t>Социальное обеспечение</t>
  </si>
  <si>
    <t xml:space="preserve">000 1001 0000000 321 260 </t>
  </si>
  <si>
    <t>Пенсии, пособия, выплачиваемые организациями сектора государственного управления</t>
  </si>
  <si>
    <t xml:space="preserve">000 1001 0000000 321 263 </t>
  </si>
  <si>
    <t>Социальное обеспечение населения</t>
  </si>
  <si>
    <t xml:space="preserve">000 1003 0000000 000 000 </t>
  </si>
  <si>
    <t xml:space="preserve">000 1003 0000000 200 000 </t>
  </si>
  <si>
    <t xml:space="preserve">000 1003 0000000 240 000 </t>
  </si>
  <si>
    <t xml:space="preserve">000 1003 0000000 244 000 </t>
  </si>
  <si>
    <t xml:space="preserve">000 1003 0000000 244 200 </t>
  </si>
  <si>
    <t xml:space="preserve">000 1003 0000000 244 220 </t>
  </si>
  <si>
    <t xml:space="preserve">000 1003 0000000 244 226 </t>
  </si>
  <si>
    <t xml:space="preserve">000 1003 0000000 300 000 </t>
  </si>
  <si>
    <t>Публичные нормативные социальные выплаты гражданам</t>
  </si>
  <si>
    <t xml:space="preserve">000 1003 0000000 310 000 </t>
  </si>
  <si>
    <t>Пособия, компенсации, меры социальной поддержки по публичным нормативным обязательствам</t>
  </si>
  <si>
    <t xml:space="preserve">000 1003 0000000 313 000 </t>
  </si>
  <si>
    <t xml:space="preserve">000 1003 0000000 313 200 </t>
  </si>
  <si>
    <t xml:space="preserve">000 1003 0000000 313 260 </t>
  </si>
  <si>
    <t>Пособия по социальной помощи населению</t>
  </si>
  <si>
    <t xml:space="preserve">000 1003 0000000 313 262 </t>
  </si>
  <si>
    <t>ФИЗИЧЕСКАЯ КУЛЬТУРА И СПОРТ</t>
  </si>
  <si>
    <t xml:space="preserve">000 1100 0000000 000 000 </t>
  </si>
  <si>
    <t>Другие вопросы в области физической культуры и спорта</t>
  </si>
  <si>
    <t xml:space="preserve">000 1105 0000000 000 000 </t>
  </si>
  <si>
    <t xml:space="preserve">000 1105 0000000 200 000 </t>
  </si>
  <si>
    <t xml:space="preserve">000 1105 0000000 240 000 </t>
  </si>
  <si>
    <t xml:space="preserve">000 1105 0000000 244 000 </t>
  </si>
  <si>
    <t xml:space="preserve">000 1105 0000000 244 200 </t>
  </si>
  <si>
    <t xml:space="preserve">000 1105 0000000 244 220 </t>
  </si>
  <si>
    <t xml:space="preserve">000 1105 0000000 244 223 </t>
  </si>
  <si>
    <t xml:space="preserve">000 1105 0000000 244 224 </t>
  </si>
  <si>
    <t xml:space="preserve">000 1105 0000000 244 226 </t>
  </si>
  <si>
    <t xml:space="preserve">000 1105 0000000 244 290 </t>
  </si>
  <si>
    <t xml:space="preserve">000 1105 0000000 244 300 </t>
  </si>
  <si>
    <t xml:space="preserve">000 1105 0000000 244 340 </t>
  </si>
  <si>
    <t xml:space="preserve">000 1105 0000000 800 000 </t>
  </si>
  <si>
    <t xml:space="preserve">000 1105 0000000 850 000 </t>
  </si>
  <si>
    <t xml:space="preserve">000 1105 0000000 852 000 </t>
  </si>
  <si>
    <t xml:space="preserve">000 1105 0000000 852 200 </t>
  </si>
  <si>
    <t xml:space="preserve">000 1105 0000000 852 290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</si>
  <si>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</si>
  <si>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</si>
  <si>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</si>
  <si>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</si>
  <si>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</si>
  <si>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</si>
  <si>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</si>
  <si>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</si>
  <si>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</si>
  <si>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</si>
  <si>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</si>
  <si>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</si>
  <si>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</si>
  <si>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увеличение остатков средств</t>
  </si>
  <si>
    <t>710</t>
  </si>
  <si>
    <t>Увеличение прочих остатков денежных средств бюджетов городских поселений</t>
  </si>
  <si>
    <t>уменьшение остатков средств</t>
  </si>
  <si>
    <t>720</t>
  </si>
  <si>
    <t>Уменьшение прочих остатков денежных средств бюджетов городских поселений</t>
  </si>
  <si>
    <t>EXPORT_SRC_KIND</t>
  </si>
  <si>
    <t>EXPORT_PARAM_SRC_KIND</t>
  </si>
  <si>
    <t>3</t>
  </si>
  <si>
    <t>EXPORT_SRC_CODE</t>
  </si>
  <si>
    <t>45018</t>
  </si>
  <si>
    <t xml:space="preserve">Приложение №1 </t>
  </si>
  <si>
    <t>к постановлению администрации МО</t>
  </si>
  <si>
    <t>Красноборское городское поселение</t>
  </si>
  <si>
    <t>Тосненского района Ленинградской области</t>
  </si>
  <si>
    <t>Приложение №2</t>
  </si>
  <si>
    <t>Приложение №3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</si>
  <si>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</si>
  <si>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</si>
  <si>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</si>
  <si>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</si>
  <si>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000 10102000010000110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</si>
  <si>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</si>
  <si>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</si>
  <si>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</si>
  <si>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</si>
  <si>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</si>
  <si>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</si>
  <si>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</si>
  <si>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</si>
  <si>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</si>
  <si>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</si>
  <si>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</si>
  <si>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</si>
  <si>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</si>
  <si>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</si>
  <si>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</si>
  <si>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</si>
  <si>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</si>
  <si>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</si>
  <si>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000 10302000010000110</t>
  </si>
  <si>
    <t>000 10302230010000110</t>
  </si>
  <si>
    <t>000 10302240010000110</t>
  </si>
  <si>
    <t>000 10302250010000110</t>
  </si>
  <si>
    <t>000 10302260010000110</t>
  </si>
  <si>
    <t>НАЛОГИ НА ИМУЩЕСТВО</t>
  </si>
  <si>
    <t>000 10600000000000000</t>
  </si>
  <si>
    <t>000 10601000000000110</t>
  </si>
  <si>
    <t>000 10601030130000110</t>
  </si>
  <si>
    <t>000 10601030131000110</t>
  </si>
  <si>
    <t>000 10601030132100110</t>
  </si>
  <si>
    <t>000 10606000000000110</t>
  </si>
  <si>
    <t>000 10606030000000110</t>
  </si>
  <si>
    <t>000 10606033130000110</t>
  </si>
  <si>
    <t>000 10606040000000110</t>
  </si>
  <si>
    <t>000 10606043130000110</t>
  </si>
  <si>
    <t>ГОСУДАРСТВЕННАЯ ПОШЛИНА</t>
  </si>
  <si>
    <t>000 10800000000000000</t>
  </si>
  <si>
    <t>000 10804000010000110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</si>
  <si>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</si>
  <si>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</si>
  <si>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</si>
  <si>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</si>
  <si>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</si>
  <si>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000 10904000000000110</t>
  </si>
  <si>
    <t>000 10904050000000110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</si>
  <si>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</si>
  <si>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</si>
  <si>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</si>
  <si>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</si>
  <si>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</si>
  <si>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000 11105010000000120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</si>
  <si>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</si>
  <si>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</si>
  <si>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</si>
  <si>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</si>
  <si>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</si>
  <si>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</si>
  <si>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</si>
  <si>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</si>
  <si>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</si>
  <si>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</si>
  <si>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</si>
  <si>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</si>
  <si>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</si>
  <si>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000 11301990000000130</t>
  </si>
  <si>
    <t>000 11301995130000130</t>
  </si>
  <si>
    <t>Доходы от компенсации затрат государства</t>
  </si>
  <si>
    <t>000 11302000000000130</t>
  </si>
  <si>
    <t>000 11302990000000130</t>
  </si>
  <si>
    <t>000 11302995130000130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</si>
  <si>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</si>
  <si>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</si>
  <si>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</si>
  <si>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</si>
  <si>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</si>
  <si>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</si>
  <si>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возмещение части процентной ставки по краткосрочным кредитам (займам) на развитие молочного скотоводства</t>
  </si>
  <si>
    <t>000 20202249000000151</t>
  </si>
  <si>
    <t>Субсидии бюджетам городских поселений на возмещение части процентной ставки по краткосрочным кредитам (займам) на развитие молочного скотоводства</t>
  </si>
  <si>
    <t>000 20202249130000151</t>
  </si>
  <si>
    <t>000 20203000000000151</t>
  </si>
  <si>
    <t>000 20203015000000151</t>
  </si>
  <si>
    <t>000 20203015130000151</t>
  </si>
  <si>
    <t>000 20203024000000151</t>
  </si>
  <si>
    <t>000 20203024130000151</t>
  </si>
  <si>
    <t>ПРОЧИЕ БЕЗВОЗМЕЗДНЫЕ ПОСТУПЛЕНИЯ</t>
  </si>
  <si>
    <t>000 20700000000000000</t>
  </si>
  <si>
    <t>000 20705000130000180</t>
  </si>
  <si>
    <t>000 20705030130000180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</si>
  <si>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</si>
  <si>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</si>
  <si>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</si>
  <si>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</si>
  <si>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 xml:space="preserve">004 0100 0000000000 000 </t>
  </si>
  <si>
    <t xml:space="preserve">004 0103 0000000000 000 </t>
  </si>
  <si>
    <t xml:space="preserve">004 0103 9100000000 000 </t>
  </si>
  <si>
    <t>Непрограммные расходы</t>
  </si>
  <si>
    <t xml:space="preserve">004 0103 9130100000 000 </t>
  </si>
  <si>
    <t>Обеспечение функций органов местного самоуправления</t>
  </si>
  <si>
    <t xml:space="preserve">004 0103 9130100040 000 </t>
  </si>
  <si>
    <t>Прочая закупка товаров, работ и услуг для обеспечения государственных (муниципальных) нужд</t>
  </si>
  <si>
    <t xml:space="preserve">004 0103 9130100040 244 </t>
  </si>
  <si>
    <t xml:space="preserve">004 0104 0000000000 000 </t>
  </si>
  <si>
    <t xml:space="preserve">004 0104 9100000000 000 </t>
  </si>
  <si>
    <t xml:space="preserve">004 0104 9130100000 000 </t>
  </si>
  <si>
    <t xml:space="preserve">004 0104 9130100040 000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</si>
  <si>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</si>
  <si>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</si>
  <si>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</si>
  <si>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</si>
  <si>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 xml:space="preserve">004 0104 9130100040 242 </t>
  </si>
  <si>
    <t xml:space="preserve">004 0104 9130100040 244 </t>
  </si>
  <si>
    <t xml:space="preserve">004 0104 9130100040 853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</si>
  <si>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</si>
  <si>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004 0104 9130150650 000 </t>
  </si>
  <si>
    <t xml:space="preserve">004 0104 9130150650 540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</si>
  <si>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</si>
  <si>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</si>
  <si>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</si>
  <si>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</si>
  <si>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</si>
  <si>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</si>
  <si>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</si>
  <si>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</si>
  <si>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</si>
  <si>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004 0104 9180100080 121 </t>
  </si>
  <si>
    <t xml:space="preserve">004 0104 9180100080 129 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</si>
  <si>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</si>
  <si>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</si>
  <si>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</si>
  <si>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</si>
  <si>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</si>
  <si>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</si>
  <si>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</si>
  <si>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</si>
  <si>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</si>
  <si>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</si>
  <si>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</si>
  <si>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 xml:space="preserve">004 0111 9990110050 870 </t>
  </si>
  <si>
    <t xml:space="preserve">004 0113 0000000000 000 </t>
  </si>
  <si>
    <t xml:space="preserve">004 0113 9100000000 000 </t>
  </si>
  <si>
    <t xml:space="preserve">004 0113 9130100000 000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</si>
  <si>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</si>
  <si>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004 0113 9130171340 000 </t>
  </si>
  <si>
    <t xml:space="preserve">004 0113 9130171340 244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</si>
  <si>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</si>
  <si>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</si>
  <si>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</si>
  <si>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</si>
  <si>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</si>
  <si>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</si>
  <si>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</si>
  <si>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004 0113 9290110290 244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</si>
  <si>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</si>
  <si>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</si>
  <si>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004 0113 9290110570 244 </t>
  </si>
  <si>
    <t xml:space="preserve">004 0200 0000000000 000 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</si>
  <si>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</si>
  <si>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</si>
  <si>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</si>
  <si>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</si>
  <si>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</si>
  <si>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004 0203 9990151180 121 </t>
  </si>
  <si>
    <t xml:space="preserve">004 0203 9990151180 129 </t>
  </si>
  <si>
    <t xml:space="preserve">004 0203 9990151180 244 </t>
  </si>
  <si>
    <t xml:space="preserve">004 0300 0000000000 000 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</si>
  <si>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</si>
  <si>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</si>
  <si>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</si>
  <si>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</si>
  <si>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</si>
  <si>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</si>
  <si>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</si>
  <si>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</si>
  <si>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</si>
  <si>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</si>
  <si>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</si>
  <si>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004 0309 0810211620 244 </t>
  </si>
  <si>
    <t xml:space="preserve">004 0400 0000000000 000 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</si>
  <si>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</si>
  <si>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</si>
  <si>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</si>
  <si>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</si>
  <si>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</si>
  <si>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</si>
  <si>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</si>
  <si>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</si>
  <si>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</si>
  <si>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</si>
  <si>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</si>
  <si>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</si>
  <si>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</si>
  <si>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</si>
  <si>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004 0409 1020113530 244 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</si>
  <si>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</si>
  <si>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</si>
  <si>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</si>
  <si>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</si>
  <si>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</si>
  <si>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</si>
  <si>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</si>
  <si>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</si>
  <si>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</si>
  <si>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</si>
  <si>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</si>
  <si>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004 0412 9990110400 244 </t>
  </si>
  <si>
    <t xml:space="preserve">004 0500 0000000000 000 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</si>
  <si>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</si>
  <si>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</si>
  <si>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</si>
  <si>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</si>
  <si>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</si>
  <si>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</si>
  <si>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</si>
  <si>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</si>
  <si>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>Закупка товаров, работ, услуг в целях капитального ремонта государственного (муниципального) имущества</t>
  </si>
  <si>
    <t xml:space="preserve">004 0501 9990196010 243 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</si>
  <si>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</si>
  <si>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</si>
  <si>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</si>
  <si>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</si>
  <si>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</si>
  <si>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</si>
  <si>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</si>
  <si>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</si>
  <si>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</si>
  <si>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</si>
  <si>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</si>
  <si>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004 0502 9990110630 244 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</si>
  <si>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</si>
  <si>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</si>
  <si>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</si>
  <si>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</si>
  <si>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</si>
  <si>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</si>
  <si>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004 0503 1200113280 244 </t>
  </si>
  <si>
    <t>Мероприятия по организации сбора и вывоза бытовых отходов</t>
  </si>
  <si>
    <t xml:space="preserve">004 0503 1200113320 000 </t>
  </si>
  <si>
    <t xml:space="preserve">004 0503 1200113320 244 </t>
  </si>
  <si>
    <t xml:space="preserve">004 0700 0000000000 000 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</si>
  <si>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</si>
  <si>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</si>
  <si>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</si>
  <si>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</si>
  <si>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</si>
  <si>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</si>
  <si>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004 0707 0710112290 244 </t>
  </si>
  <si>
    <t xml:space="preserve">004 0800 0000000000 000 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</si>
  <si>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</si>
  <si>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</si>
  <si>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</si>
  <si>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</si>
  <si>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</si>
  <si>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</si>
  <si>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Фонд оплаты труда казенных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</si>
  <si>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</si>
  <si>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</si>
  <si>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004 0801 0720100160 119 </t>
  </si>
  <si>
    <t xml:space="preserve">004 0801 0720100160 242 </t>
  </si>
  <si>
    <t xml:space="preserve">004 0801 0720100160 244 </t>
  </si>
  <si>
    <t xml:space="preserve">004 0801 0720100160 853 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</si>
  <si>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</si>
  <si>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</si>
  <si>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</si>
  <si>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</si>
  <si>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</si>
  <si>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</si>
  <si>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004 0804 0730111220 244 </t>
  </si>
  <si>
    <t xml:space="preserve">004 1000 0000000000 000 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</si>
  <si>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</si>
  <si>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</si>
  <si>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</si>
  <si>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</si>
  <si>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</si>
  <si>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 xml:space="preserve">004 1001 9990103080 321 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</si>
  <si>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</si>
  <si>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</si>
  <si>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</si>
  <si>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</si>
  <si>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</si>
  <si>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004 1003 9990112730 244 </t>
  </si>
  <si>
    <t xml:space="preserve">004 1003 9990112730 313 </t>
  </si>
  <si>
    <t xml:space="preserve">004 1100 0000000000 000 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</si>
  <si>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</si>
  <si>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</si>
  <si>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</si>
  <si>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</si>
  <si>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</si>
  <si>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</si>
  <si>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004 1105 0430113300 244 </t>
  </si>
  <si>
    <t xml:space="preserve">004 1105 0430113300 852 </t>
  </si>
  <si>
    <t xml:space="preserve">             Форма 0503117  с.3</t>
  </si>
  <si>
    <t>*** 01000000000000000</t>
  </si>
  <si>
    <t>*** 01050000000000000</t>
  </si>
  <si>
    <t>*** 01060000000000000</t>
  </si>
  <si>
    <t>000 01050000000000500</t>
  </si>
  <si>
    <t>000 01050201130000510</t>
  </si>
  <si>
    <t>000 01050000000000600</t>
  </si>
  <si>
    <t>000 01050201130000610</t>
  </si>
  <si>
    <t>от  18 апреля.2016г.        №92</t>
  </si>
  <si>
    <t>от 18 апреля 2016г.           №92</t>
  </si>
  <si>
    <t>от  18 апреля 2016г.        №92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</si>
</sst>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49" fontId="0" fillId="0" borderId="0" xfId="0" applyNumberFormat="1"/>
    <xf numFmtId="0" fontId="1" fillId="0" borderId="0" xfId="0" applyFont="1" applyBorder="1"/>
    <xf numFmtId="49" fontId="1" fillId="0" borderId="0" xfId="0" applyNumberFormat="1" applyFont="1"/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wrapText="1"/>
    </xf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2" fillId="0" borderId="15" xfId="0" applyNumberFormat="1" applyFont="1" applyBorder="1" applyAlignment="1">
      <alignment horizontal="left" wrapText="1"/>
    </xf>
    <xf numFmtId="49" fontId="1" fillId="0" borderId="15" xfId="0" applyNumberFormat="1" applyFont="1" applyBorder="1" applyAlignment="1">
      <alignment horizontal="left" wrapText="1"/>
    </xf>
    <xf numFmtId="4" fontId="1" fillId="0" borderId="16" xfId="0" applyNumberFormat="1" applyFont="1" applyBorder="1" applyAlignment="1">
      <alignment horizontal="right"/>
    </xf>
    <xf numFmtId="49" fontId="1" fillId="0" borderId="17" xfId="0" applyNumberFormat="1" applyFont="1" applyBorder="1" applyAlignment="1">
      <alignment horizontal="center" wrapText="1"/>
    </xf>
    <xf numFmtId="49" fontId="1" fillId="0" borderId="18" xfId="0" applyNumberFormat="1" applyFont="1" applyBorder="1" applyAlignment="1">
      <alignment horizontal="center" wrapText="1"/>
    </xf>
    <xf numFmtId="4" fontId="1" fillId="0" borderId="19" xfId="0" applyNumberFormat="1" applyFont="1" applyBorder="1" applyAlignment="1">
      <alignment horizontal="right"/>
    </xf>
    <xf numFmtId="4" fontId="1" fillId="0" borderId="20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9" fontId="1" fillId="0" borderId="22" xfId="0" applyNumberFormat="1" applyFont="1" applyBorder="1" applyAlignment="1">
      <alignment horizontal="left" wrapText="1"/>
    </xf>
    <xf numFmtId="49" fontId="1" fillId="0" borderId="23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" fontId="2" fillId="0" borderId="16" xfId="0" applyNumberFormat="1" applyFont="1" applyBorder="1" applyAlignment="1">
      <alignment horizontal="right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4" fontId="1" fillId="0" borderId="26" xfId="0" applyNumberFormat="1" applyFont="1" applyBorder="1" applyAlignment="1">
      <alignment horizontal="right"/>
    </xf>
    <xf numFmtId="0" fontId="0" fillId="0" borderId="17" xfId="0" applyBorder="1"/>
    <xf numFmtId="0" fontId="0" fillId="0" borderId="19" xfId="0" applyBorder="1"/>
    <xf numFmtId="0" fontId="0" fillId="0" borderId="21" xfId="0" applyBorder="1"/>
    <xf numFmtId="49" fontId="1" fillId="0" borderId="27" xfId="0" applyNumberFormat="1" applyFont="1" applyBorder="1" applyAlignment="1">
      <alignment horizontal="center" wrapText="1"/>
    </xf>
    <xf numFmtId="4" fontId="1" fillId="0" borderId="28" xfId="0" applyNumberFormat="1" applyFont="1" applyBorder="1" applyAlignment="1">
      <alignment horizontal="right"/>
    </xf>
    <xf numFmtId="4" fontId="1" fillId="0" borderId="29" xfId="0" applyNumberFormat="1" applyFont="1" applyBorder="1" applyAlignment="1">
      <alignment horizontal="right"/>
    </xf>
    <xf numFmtId="49" fontId="1" fillId="0" borderId="16" xfId="0" applyNumberFormat="1" applyFont="1" applyBorder="1" applyAlignment="1">
      <alignment horizontal="left" wrapText="1"/>
    </xf>
    <xf numFmtId="49" fontId="1" fillId="0" borderId="13" xfId="0" applyNumberFormat="1" applyFont="1" applyBorder="1" applyAlignment="1">
      <alignment horizontal="center" wrapText="1"/>
    </xf>
    <xf numFmtId="0" fontId="0" fillId="0" borderId="30" xfId="0" applyBorder="1"/>
    <xf numFmtId="49" fontId="0" fillId="0" borderId="5" xfId="0" applyNumberFormat="1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9" fontId="2" fillId="0" borderId="26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30" xfId="0" applyBorder="1" applyAlignment="1">
      <alignment horizontal="right"/>
    </xf>
    <xf numFmtId="49" fontId="4" fillId="0" borderId="23" xfId="0" applyNumberFormat="1" applyFont="1" applyBorder="1" applyAlignment="1">
      <alignment horizontal="left" wrapText="1"/>
    </xf>
    <xf numFmtId="49" fontId="4" fillId="0" borderId="33" xfId="0" applyNumberFormat="1" applyFont="1" applyBorder="1" applyAlignment="1">
      <alignment horizontal="center" wrapText="1"/>
    </xf>
    <xf numFmtId="49" fontId="4" fillId="0" borderId="8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2" fillId="0" borderId="22" xfId="0" applyFont="1" applyBorder="1"/>
    <xf numFmtId="49" fontId="4" fillId="0" borderId="12" xfId="0" applyNumberFormat="1" applyFont="1" applyBorder="1" applyAlignment="1">
      <alignment horizontal="center" wrapText="1"/>
    </xf>
    <xf numFmtId="4" fontId="4" fillId="0" borderId="14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49" fontId="4" fillId="0" borderId="34" xfId="0" applyNumberFormat="1" applyFont="1" applyBorder="1" applyAlignment="1">
      <alignment horizontal="left" wrapText="1"/>
    </xf>
    <xf numFmtId="49" fontId="4" fillId="0" borderId="14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0" xfId="0" applyNumberFormat="1" applyFont="1" applyBorder="1" applyAlignment="1">
      <alignment horizontal="center" wrapText="1"/>
    </xf>
    <xf numFmtId="164" fontId="1" fillId="0" borderId="23" xfId="0" applyNumberFormat="1" applyFont="1" applyBorder="1" applyAlignment="1">
      <alignment horizontal="left" wrapText="1"/>
    </xf>
    <xf numFmtId="0" fontId="5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right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3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6</xdr:row>
          <xdr:rowOff>0</xdr:rowOff>
        </xdr:from>
        <xdr:to>
          <xdr:col>9</xdr:col>
          <xdr:colOff>228600</xdr:colOff>
          <xdr:row>8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H82"/>
  <sheetViews>
    <sheetView showGridLines="0" view="pageLayout" zoomScaleNormal="100" workbookViewId="0">
      <selection activeCell="I24" sqref="I24"/>
    </sheetView>
  </sheetViews>
  <sheetFormatPr defaultRowHeight="12.75" x14ac:dyDescent="0.2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6" ht="18" customHeight="1" x14ac:dyDescent="0.2">
      <c r="E1" s="85" t="s">
        <v>242</v>
      </c>
      <c r="F1" s="2"/>
    </row>
    <row r="2" spans="1:6" x14ac:dyDescent="0.2">
      <c r="E2" t="s">
        <v>243</v>
      </c>
    </row>
    <row r="3" spans="1:6" x14ac:dyDescent="0.2">
      <c r="E3" s="86" t="s">
        <v>244</v>
      </c>
      <c r="F3" s="2"/>
    </row>
    <row r="4" spans="1:6" x14ac:dyDescent="0.2">
      <c r="E4" s="86" t="s">
        <v>245</v>
      </c>
      <c r="F4" s="2"/>
    </row>
    <row r="5" spans="1:6" x14ac:dyDescent="0.2">
      <c r="E5" t="s">
        <v>551</v>
      </c>
      <c r="F5" s="2"/>
    </row>
    <row r="7" spans="1:6" ht="20.25" customHeight="1" thickBot="1" x14ac:dyDescent="0.3">
      <c r="A7" s="91" t="s">
        <v>11</v>
      </c>
      <c r="B7" s="91"/>
      <c r="C7" s="91"/>
      <c r="D7" s="91"/>
      <c r="E7" s="87"/>
      <c r="F7" s="4"/>
    </row>
    <row r="8" spans="1:6" ht="4.3499999999999996" customHeight="1" x14ac:dyDescent="0.2">
      <c r="A8" s="92" t="s">
        <v>2</v>
      </c>
      <c r="B8" s="95" t="s">
        <v>5</v>
      </c>
      <c r="C8" s="95" t="s">
        <v>13</v>
      </c>
      <c r="D8" s="98" t="s">
        <v>9</v>
      </c>
      <c r="E8" s="98" t="s">
        <v>6</v>
      </c>
      <c r="F8" s="88" t="s">
        <v>8</v>
      </c>
    </row>
    <row r="9" spans="1:6" ht="3.6" customHeight="1" x14ac:dyDescent="0.2">
      <c r="A9" s="93"/>
      <c r="B9" s="96"/>
      <c r="C9" s="96"/>
      <c r="D9" s="99"/>
      <c r="E9" s="99"/>
      <c r="F9" s="89"/>
    </row>
    <row r="10" spans="1:6" ht="3" customHeight="1" x14ac:dyDescent="0.2">
      <c r="A10" s="93"/>
      <c r="B10" s="96"/>
      <c r="C10" s="96"/>
      <c r="D10" s="99"/>
      <c r="E10" s="99"/>
      <c r="F10" s="89"/>
    </row>
    <row r="11" spans="1:6" ht="3" customHeight="1" x14ac:dyDescent="0.2">
      <c r="A11" s="93"/>
      <c r="B11" s="96"/>
      <c r="C11" s="96"/>
      <c r="D11" s="99"/>
      <c r="E11" s="99"/>
      <c r="F11" s="89"/>
    </row>
    <row r="12" spans="1:6" ht="3" customHeight="1" x14ac:dyDescent="0.2">
      <c r="A12" s="93"/>
      <c r="B12" s="96"/>
      <c r="C12" s="96"/>
      <c r="D12" s="99"/>
      <c r="E12" s="99"/>
      <c r="F12" s="89"/>
    </row>
    <row r="13" spans="1:6" ht="3" customHeight="1" x14ac:dyDescent="0.2">
      <c r="A13" s="93"/>
      <c r="B13" s="96"/>
      <c r="C13" s="96"/>
      <c r="D13" s="99"/>
      <c r="E13" s="99"/>
      <c r="F13" s="89"/>
    </row>
    <row r="14" spans="1:6" ht="23.45" customHeight="1" x14ac:dyDescent="0.2">
      <c r="A14" s="94"/>
      <c r="B14" s="97"/>
      <c r="C14" s="97"/>
      <c r="D14" s="100"/>
      <c r="E14" s="100"/>
      <c r="F14" s="90"/>
    </row>
    <row r="15" spans="1:6" ht="12.6" customHeight="1" thickBot="1" x14ac:dyDescent="0.25">
      <c r="A15" s="9">
        <v>1</v>
      </c>
      <c r="B15" s="10">
        <v>2</v>
      </c>
      <c r="C15" s="14">
        <v>3</v>
      </c>
      <c r="D15" s="11" t="s">
        <v>0</v>
      </c>
      <c r="E15" s="20" t="s">
        <v>1</v>
      </c>
      <c r="F15" s="12" t="s">
        <v>7</v>
      </c>
    </row>
    <row r="16" spans="1:6" x14ac:dyDescent="0.2">
      <c r="A16" s="25" t="s">
        <v>3</v>
      </c>
      <c r="B16" s="21" t="s">
        <v>4</v>
      </c>
      <c r="C16" s="61" t="s">
        <v>17</v>
      </c>
      <c r="D16" s="23">
        <v>35399370</v>
      </c>
      <c r="E16" s="22">
        <v>5680096.6699999999</v>
      </c>
      <c r="F16" s="23">
        <f>IF(OR(D16="-",E16=D16),"-",D16-IF(E16="-",0,E16))</f>
        <v>29719273.329999998</v>
      </c>
    </row>
    <row r="17" spans="1:6" x14ac:dyDescent="0.2">
      <c r="A17" s="34" t="s">
        <v>18</v>
      </c>
      <c r="B17" s="28"/>
      <c r="C17" s="63"/>
      <c r="D17" s="30"/>
      <c r="E17" s="30"/>
      <c r="F17" s="32"/>
    </row>
    <row r="18" spans="1:6" x14ac:dyDescent="0.2">
      <c r="A18" s="35" t="s">
        <v>248</v>
      </c>
      <c r="B18" s="29" t="s">
        <v>4</v>
      </c>
      <c r="C18" s="64" t="s">
        <v>249</v>
      </c>
      <c r="D18" s="31">
        <v>33770000</v>
      </c>
      <c r="E18" s="31">
        <v>5507511.6699999999</v>
      </c>
      <c r="F18" s="33">
        <f t="shared" ref="F18:F81" si="0">IF(OR(D18="-",E18=D18),"-",D18-IF(E18="-",0,E18))</f>
        <v>28262488.329999998</v>
      </c>
    </row>
    <row r="19" spans="1:6" x14ac:dyDescent="0.2">
      <c r="A19" s="35" t="s">
        <v>250</v>
      </c>
      <c r="B19" s="29" t="s">
        <v>4</v>
      </c>
      <c r="C19" s="64" t="s">
        <v>251</v>
      </c>
      <c r="D19" s="31">
        <v>7300000</v>
      </c>
      <c r="E19" s="31">
        <v>1683202.35</v>
      </c>
      <c r="F19" s="33">
        <f t="shared" si="0"/>
        <v>5616797.6500000004</v>
      </c>
    </row>
    <row r="20" spans="1:6" x14ac:dyDescent="0.2">
      <c r="A20" s="35" t="s">
        <v>19</v>
      </c>
      <c r="B20" s="29" t="s">
        <v>4</v>
      </c>
      <c r="C20" s="64" t="s">
        <v>252</v>
      </c>
      <c r="D20" s="31">
        <v>7300000</v>
      </c>
      <c r="E20" s="31">
        <v>1683202.35</v>
      </c>
      <c r="F20" s="33">
        <f t="shared" si="0"/>
        <v>5616797.6500000004</v>
      </c>
    </row>
    <row r="21" spans="1:6" ht="67.5" x14ac:dyDescent="0.2">
      <c r="A21" s="84" t="s">
        <v>20</v>
      </c>
      <c r="B21" s="29" t="s">
        <v>4</v>
      </c>
      <c r="C21" s="64" t="s">
        <v>253</v>
      </c>
      <c r="D21" s="31" t="s">
        <v>21</v>
      </c>
      <c r="E21" s="31">
        <v>1667034.25</v>
      </c>
      <c r="F21" s="33" t="str">
        <f t="shared" si="0"/>
        <v>-</v>
      </c>
    </row>
    <row r="22" spans="1:6" ht="90" x14ac:dyDescent="0.2">
      <c r="A22" s="84" t="s">
        <v>254</v>
      </c>
      <c r="B22" s="29" t="s">
        <v>4</v>
      </c>
      <c r="C22" s="64" t="s">
        <v>255</v>
      </c>
      <c r="D22" s="31" t="s">
        <v>21</v>
      </c>
      <c r="E22" s="31">
        <v>1667975.45</v>
      </c>
      <c r="F22" s="33" t="str">
        <f t="shared" si="0"/>
        <v>-</v>
      </c>
    </row>
    <row r="23" spans="1:6" ht="67.5" x14ac:dyDescent="0.2">
      <c r="A23" s="84" t="s">
        <v>22</v>
      </c>
      <c r="B23" s="29" t="s">
        <v>4</v>
      </c>
      <c r="C23" s="64" t="s">
        <v>256</v>
      </c>
      <c r="D23" s="31" t="s">
        <v>21</v>
      </c>
      <c r="E23" s="31">
        <v>-130</v>
      </c>
      <c r="F23" s="33" t="str">
        <f t="shared" si="0"/>
        <v>-</v>
      </c>
    </row>
    <row r="24" spans="1:6" ht="67.5" x14ac:dyDescent="0.2">
      <c r="A24" s="84" t="s">
        <v>257</v>
      </c>
      <c r="B24" s="29" t="s">
        <v>4</v>
      </c>
      <c r="C24" s="64" t="s">
        <v>258</v>
      </c>
      <c r="D24" s="31" t="s">
        <v>21</v>
      </c>
      <c r="E24" s="31">
        <v>-811.2</v>
      </c>
      <c r="F24" s="33" t="str">
        <f t="shared" si="0"/>
        <v>-</v>
      </c>
    </row>
    <row r="25" spans="1:6" ht="101.25" x14ac:dyDescent="0.2">
      <c r="A25" s="84" t="s">
        <v>259</v>
      </c>
      <c r="B25" s="29" t="s">
        <v>4</v>
      </c>
      <c r="C25" s="64" t="s">
        <v>260</v>
      </c>
      <c r="D25" s="31">
        <v>7300000</v>
      </c>
      <c r="E25" s="31">
        <v>15372.5</v>
      </c>
      <c r="F25" s="33">
        <f t="shared" si="0"/>
        <v>7284627.5</v>
      </c>
    </row>
    <row r="26" spans="1:6" ht="123.75" x14ac:dyDescent="0.2">
      <c r="A26" s="84" t="s">
        <v>261</v>
      </c>
      <c r="B26" s="29" t="s">
        <v>4</v>
      </c>
      <c r="C26" s="64" t="s">
        <v>262</v>
      </c>
      <c r="D26" s="31" t="s">
        <v>21</v>
      </c>
      <c r="E26" s="31">
        <v>15112.5</v>
      </c>
      <c r="F26" s="33" t="str">
        <f t="shared" si="0"/>
        <v>-</v>
      </c>
    </row>
    <row r="27" spans="1:6" ht="123.75" x14ac:dyDescent="0.2">
      <c r="A27" s="84" t="s">
        <v>263</v>
      </c>
      <c r="B27" s="29" t="s">
        <v>4</v>
      </c>
      <c r="C27" s="64" t="s">
        <v>264</v>
      </c>
      <c r="D27" s="31" t="s">
        <v>21</v>
      </c>
      <c r="E27" s="31">
        <v>260</v>
      </c>
      <c r="F27" s="33" t="str">
        <f t="shared" si="0"/>
        <v>-</v>
      </c>
    </row>
    <row r="28" spans="1:6" ht="33.75" x14ac:dyDescent="0.2">
      <c r="A28" s="35" t="s">
        <v>265</v>
      </c>
      <c r="B28" s="29" t="s">
        <v>4</v>
      </c>
      <c r="C28" s="64" t="s">
        <v>266</v>
      </c>
      <c r="D28" s="31" t="s">
        <v>21</v>
      </c>
      <c r="E28" s="31">
        <v>795.6</v>
      </c>
      <c r="F28" s="33" t="str">
        <f t="shared" si="0"/>
        <v>-</v>
      </c>
    </row>
    <row r="29" spans="1:6" ht="67.5" x14ac:dyDescent="0.2">
      <c r="A29" s="35" t="s">
        <v>267</v>
      </c>
      <c r="B29" s="29" t="s">
        <v>4</v>
      </c>
      <c r="C29" s="64" t="s">
        <v>268</v>
      </c>
      <c r="D29" s="31" t="s">
        <v>21</v>
      </c>
      <c r="E29" s="31">
        <v>795.6</v>
      </c>
      <c r="F29" s="33" t="str">
        <f t="shared" si="0"/>
        <v>-</v>
      </c>
    </row>
    <row r="30" spans="1:6" ht="33.75" x14ac:dyDescent="0.2">
      <c r="A30" s="35" t="s">
        <v>269</v>
      </c>
      <c r="B30" s="29" t="s">
        <v>4</v>
      </c>
      <c r="C30" s="64" t="s">
        <v>270</v>
      </c>
      <c r="D30" s="31">
        <v>2235000</v>
      </c>
      <c r="E30" s="31">
        <v>431211.24</v>
      </c>
      <c r="F30" s="33">
        <f t="shared" si="0"/>
        <v>1803788.76</v>
      </c>
    </row>
    <row r="31" spans="1:6" ht="22.5" x14ac:dyDescent="0.2">
      <c r="A31" s="35" t="s">
        <v>23</v>
      </c>
      <c r="B31" s="29" t="s">
        <v>4</v>
      </c>
      <c r="C31" s="64" t="s">
        <v>271</v>
      </c>
      <c r="D31" s="31">
        <v>2235000</v>
      </c>
      <c r="E31" s="31">
        <v>431211.24</v>
      </c>
      <c r="F31" s="33">
        <f t="shared" si="0"/>
        <v>1803788.76</v>
      </c>
    </row>
    <row r="32" spans="1:6" ht="67.5" x14ac:dyDescent="0.2">
      <c r="A32" s="35" t="s">
        <v>24</v>
      </c>
      <c r="B32" s="29" t="s">
        <v>4</v>
      </c>
      <c r="C32" s="64" t="s">
        <v>272</v>
      </c>
      <c r="D32" s="31">
        <v>600000</v>
      </c>
      <c r="E32" s="31">
        <v>149993.01999999999</v>
      </c>
      <c r="F32" s="33">
        <f t="shared" si="0"/>
        <v>450006.98</v>
      </c>
    </row>
    <row r="33" spans="1:6" ht="78.75" x14ac:dyDescent="0.2">
      <c r="A33" s="84" t="s">
        <v>25</v>
      </c>
      <c r="B33" s="29" t="s">
        <v>4</v>
      </c>
      <c r="C33" s="64" t="s">
        <v>273</v>
      </c>
      <c r="D33" s="31">
        <v>1620000</v>
      </c>
      <c r="E33" s="31">
        <v>2620.19</v>
      </c>
      <c r="F33" s="33">
        <f t="shared" si="0"/>
        <v>1617379.81</v>
      </c>
    </row>
    <row r="34" spans="1:6" ht="67.5" x14ac:dyDescent="0.2">
      <c r="A34" s="35" t="s">
        <v>26</v>
      </c>
      <c r="B34" s="29" t="s">
        <v>4</v>
      </c>
      <c r="C34" s="64" t="s">
        <v>274</v>
      </c>
      <c r="D34" s="31">
        <v>15000</v>
      </c>
      <c r="E34" s="31">
        <v>305567.02</v>
      </c>
      <c r="F34" s="33">
        <f t="shared" si="0"/>
        <v>-290567.02</v>
      </c>
    </row>
    <row r="35" spans="1:6" ht="67.5" x14ac:dyDescent="0.2">
      <c r="A35" s="35" t="s">
        <v>27</v>
      </c>
      <c r="B35" s="29" t="s">
        <v>4</v>
      </c>
      <c r="C35" s="64" t="s">
        <v>275</v>
      </c>
      <c r="D35" s="31" t="s">
        <v>21</v>
      </c>
      <c r="E35" s="31">
        <v>-26968.99</v>
      </c>
      <c r="F35" s="33" t="str">
        <f t="shared" si="0"/>
        <v>-</v>
      </c>
    </row>
    <row r="36" spans="1:6" x14ac:dyDescent="0.2">
      <c r="A36" s="35" t="s">
        <v>276</v>
      </c>
      <c r="B36" s="29" t="s">
        <v>4</v>
      </c>
      <c r="C36" s="64" t="s">
        <v>277</v>
      </c>
      <c r="D36" s="31">
        <v>17100000</v>
      </c>
      <c r="E36" s="31">
        <v>2699137.23</v>
      </c>
      <c r="F36" s="33">
        <f t="shared" si="0"/>
        <v>14400862.77</v>
      </c>
    </row>
    <row r="37" spans="1:6" x14ac:dyDescent="0.2">
      <c r="A37" s="35" t="s">
        <v>29</v>
      </c>
      <c r="B37" s="29" t="s">
        <v>4</v>
      </c>
      <c r="C37" s="64" t="s">
        <v>278</v>
      </c>
      <c r="D37" s="31">
        <v>2100000</v>
      </c>
      <c r="E37" s="31">
        <v>22106.48</v>
      </c>
      <c r="F37" s="33">
        <f t="shared" si="0"/>
        <v>2077893.52</v>
      </c>
    </row>
    <row r="38" spans="1:6" ht="33.75" x14ac:dyDescent="0.2">
      <c r="A38" s="35" t="s">
        <v>30</v>
      </c>
      <c r="B38" s="29" t="s">
        <v>4</v>
      </c>
      <c r="C38" s="64" t="s">
        <v>279</v>
      </c>
      <c r="D38" s="31">
        <v>2100000</v>
      </c>
      <c r="E38" s="31">
        <v>22106.48</v>
      </c>
      <c r="F38" s="33">
        <f t="shared" si="0"/>
        <v>2077893.52</v>
      </c>
    </row>
    <row r="39" spans="1:6" ht="67.5" x14ac:dyDescent="0.2">
      <c r="A39" s="35" t="s">
        <v>31</v>
      </c>
      <c r="B39" s="29" t="s">
        <v>4</v>
      </c>
      <c r="C39" s="64" t="s">
        <v>280</v>
      </c>
      <c r="D39" s="31" t="s">
        <v>21</v>
      </c>
      <c r="E39" s="31">
        <v>19821.14</v>
      </c>
      <c r="F39" s="33" t="str">
        <f t="shared" si="0"/>
        <v>-</v>
      </c>
    </row>
    <row r="40" spans="1:6" ht="45" x14ac:dyDescent="0.2">
      <c r="A40" s="35" t="s">
        <v>32</v>
      </c>
      <c r="B40" s="29" t="s">
        <v>4</v>
      </c>
      <c r="C40" s="64" t="s">
        <v>281</v>
      </c>
      <c r="D40" s="31" t="s">
        <v>21</v>
      </c>
      <c r="E40" s="31">
        <v>2285.34</v>
      </c>
      <c r="F40" s="33" t="str">
        <f t="shared" si="0"/>
        <v>-</v>
      </c>
    </row>
    <row r="41" spans="1:6" x14ac:dyDescent="0.2">
      <c r="A41" s="35" t="s">
        <v>33</v>
      </c>
      <c r="B41" s="29" t="s">
        <v>4</v>
      </c>
      <c r="C41" s="64" t="s">
        <v>282</v>
      </c>
      <c r="D41" s="31">
        <v>15000000</v>
      </c>
      <c r="E41" s="31">
        <v>2677030.75</v>
      </c>
      <c r="F41" s="33">
        <f t="shared" si="0"/>
        <v>12322969.25</v>
      </c>
    </row>
    <row r="42" spans="1:6" x14ac:dyDescent="0.2">
      <c r="A42" s="35" t="s">
        <v>34</v>
      </c>
      <c r="B42" s="29" t="s">
        <v>4</v>
      </c>
      <c r="C42" s="64" t="s">
        <v>283</v>
      </c>
      <c r="D42" s="31">
        <v>10000000</v>
      </c>
      <c r="E42" s="31">
        <v>2552517.5499999998</v>
      </c>
      <c r="F42" s="33">
        <f t="shared" si="0"/>
        <v>7447482.4500000002</v>
      </c>
    </row>
    <row r="43" spans="1:6" ht="33.75" x14ac:dyDescent="0.2">
      <c r="A43" s="35" t="s">
        <v>35</v>
      </c>
      <c r="B43" s="29" t="s">
        <v>4</v>
      </c>
      <c r="C43" s="64" t="s">
        <v>284</v>
      </c>
      <c r="D43" s="31">
        <v>10000000</v>
      </c>
      <c r="E43" s="31">
        <v>2552517.5499999998</v>
      </c>
      <c r="F43" s="33">
        <f t="shared" si="0"/>
        <v>7447482.4500000002</v>
      </c>
    </row>
    <row r="44" spans="1:6" x14ac:dyDescent="0.2">
      <c r="A44" s="35" t="s">
        <v>36</v>
      </c>
      <c r="B44" s="29" t="s">
        <v>4</v>
      </c>
      <c r="C44" s="64" t="s">
        <v>285</v>
      </c>
      <c r="D44" s="31">
        <v>5000000</v>
      </c>
      <c r="E44" s="31">
        <v>124513.2</v>
      </c>
      <c r="F44" s="33">
        <f t="shared" si="0"/>
        <v>4875486.8</v>
      </c>
    </row>
    <row r="45" spans="1:6" ht="33.75" x14ac:dyDescent="0.2">
      <c r="A45" s="35" t="s">
        <v>37</v>
      </c>
      <c r="B45" s="29" t="s">
        <v>4</v>
      </c>
      <c r="C45" s="64" t="s">
        <v>286</v>
      </c>
      <c r="D45" s="31">
        <v>5000000</v>
      </c>
      <c r="E45" s="31">
        <v>124513.2</v>
      </c>
      <c r="F45" s="33">
        <f t="shared" si="0"/>
        <v>4875486.8</v>
      </c>
    </row>
    <row r="46" spans="1:6" x14ac:dyDescent="0.2">
      <c r="A46" s="35" t="s">
        <v>287</v>
      </c>
      <c r="B46" s="29" t="s">
        <v>4</v>
      </c>
      <c r="C46" s="64" t="s">
        <v>288</v>
      </c>
      <c r="D46" s="31">
        <v>15000</v>
      </c>
      <c r="E46" s="31">
        <v>2080</v>
      </c>
      <c r="F46" s="33">
        <f t="shared" si="0"/>
        <v>12920</v>
      </c>
    </row>
    <row r="47" spans="1:6" ht="45" x14ac:dyDescent="0.2">
      <c r="A47" s="35" t="s">
        <v>38</v>
      </c>
      <c r="B47" s="29" t="s">
        <v>4</v>
      </c>
      <c r="C47" s="64" t="s">
        <v>289</v>
      </c>
      <c r="D47" s="31">
        <v>15000</v>
      </c>
      <c r="E47" s="31">
        <v>2080</v>
      </c>
      <c r="F47" s="33">
        <f t="shared" si="0"/>
        <v>12920</v>
      </c>
    </row>
    <row r="48" spans="1:6" ht="67.5" x14ac:dyDescent="0.2">
      <c r="A48" s="35" t="s">
        <v>39</v>
      </c>
      <c r="B48" s="29" t="s">
        <v>4</v>
      </c>
      <c r="C48" s="64" t="s">
        <v>290</v>
      </c>
      <c r="D48" s="31">
        <v>15000</v>
      </c>
      <c r="E48" s="31">
        <v>2080</v>
      </c>
      <c r="F48" s="33">
        <f t="shared" si="0"/>
        <v>12920</v>
      </c>
    </row>
    <row r="49" spans="1:6" ht="90" x14ac:dyDescent="0.2">
      <c r="A49" s="84" t="s">
        <v>291</v>
      </c>
      <c r="B49" s="29" t="s">
        <v>4</v>
      </c>
      <c r="C49" s="64" t="s">
        <v>292</v>
      </c>
      <c r="D49" s="31">
        <v>15000</v>
      </c>
      <c r="E49" s="31">
        <v>2080</v>
      </c>
      <c r="F49" s="33">
        <f t="shared" si="0"/>
        <v>12920</v>
      </c>
    </row>
    <row r="50" spans="1:6" ht="33.75" x14ac:dyDescent="0.2">
      <c r="A50" s="35" t="s">
        <v>293</v>
      </c>
      <c r="B50" s="29" t="s">
        <v>4</v>
      </c>
      <c r="C50" s="64" t="s">
        <v>294</v>
      </c>
      <c r="D50" s="31" t="s">
        <v>21</v>
      </c>
      <c r="E50" s="31">
        <v>-0.56999999999999995</v>
      </c>
      <c r="F50" s="33" t="str">
        <f t="shared" si="0"/>
        <v>-</v>
      </c>
    </row>
    <row r="51" spans="1:6" x14ac:dyDescent="0.2">
      <c r="A51" s="35" t="s">
        <v>28</v>
      </c>
      <c r="B51" s="29" t="s">
        <v>4</v>
      </c>
      <c r="C51" s="64" t="s">
        <v>295</v>
      </c>
      <c r="D51" s="31" t="s">
        <v>21</v>
      </c>
      <c r="E51" s="31">
        <v>-0.56999999999999995</v>
      </c>
      <c r="F51" s="33" t="str">
        <f t="shared" si="0"/>
        <v>-</v>
      </c>
    </row>
    <row r="52" spans="1:6" ht="22.5" x14ac:dyDescent="0.2">
      <c r="A52" s="35" t="s">
        <v>40</v>
      </c>
      <c r="B52" s="29" t="s">
        <v>4</v>
      </c>
      <c r="C52" s="64" t="s">
        <v>296</v>
      </c>
      <c r="D52" s="31" t="s">
        <v>21</v>
      </c>
      <c r="E52" s="31">
        <v>-0.56999999999999995</v>
      </c>
      <c r="F52" s="33" t="str">
        <f t="shared" si="0"/>
        <v>-</v>
      </c>
    </row>
    <row r="53" spans="1:6" ht="33.75" x14ac:dyDescent="0.2">
      <c r="A53" s="35" t="s">
        <v>41</v>
      </c>
      <c r="B53" s="29" t="s">
        <v>4</v>
      </c>
      <c r="C53" s="64" t="s">
        <v>297</v>
      </c>
      <c r="D53" s="31" t="s">
        <v>21</v>
      </c>
      <c r="E53" s="31">
        <v>-0.56999999999999995</v>
      </c>
      <c r="F53" s="33" t="str">
        <f t="shared" si="0"/>
        <v>-</v>
      </c>
    </row>
    <row r="54" spans="1:6" ht="33.75" x14ac:dyDescent="0.2">
      <c r="A54" s="35" t="s">
        <v>298</v>
      </c>
      <c r="B54" s="29" t="s">
        <v>4</v>
      </c>
      <c r="C54" s="64" t="s">
        <v>299</v>
      </c>
      <c r="D54" s="31">
        <v>6950000</v>
      </c>
      <c r="E54" s="31">
        <v>664481.42000000004</v>
      </c>
      <c r="F54" s="33">
        <f t="shared" si="0"/>
        <v>6285518.5800000001</v>
      </c>
    </row>
    <row r="55" spans="1:6" ht="78.75" x14ac:dyDescent="0.2">
      <c r="A55" s="84" t="s">
        <v>300</v>
      </c>
      <c r="B55" s="29" t="s">
        <v>4</v>
      </c>
      <c r="C55" s="64" t="s">
        <v>301</v>
      </c>
      <c r="D55" s="31">
        <v>6500000</v>
      </c>
      <c r="E55" s="31">
        <v>553888.98</v>
      </c>
      <c r="F55" s="33">
        <f t="shared" si="0"/>
        <v>5946111.0199999996</v>
      </c>
    </row>
    <row r="56" spans="1:6" ht="56.25" x14ac:dyDescent="0.2">
      <c r="A56" s="35" t="s">
        <v>42</v>
      </c>
      <c r="B56" s="29" t="s">
        <v>4</v>
      </c>
      <c r="C56" s="64" t="s">
        <v>302</v>
      </c>
      <c r="D56" s="31">
        <v>6000000</v>
      </c>
      <c r="E56" s="31">
        <v>466495.69</v>
      </c>
      <c r="F56" s="33">
        <f t="shared" si="0"/>
        <v>5533504.3099999996</v>
      </c>
    </row>
    <row r="57" spans="1:6" ht="67.5" x14ac:dyDescent="0.2">
      <c r="A57" s="84" t="s">
        <v>43</v>
      </c>
      <c r="B57" s="29" t="s">
        <v>4</v>
      </c>
      <c r="C57" s="64" t="s">
        <v>303</v>
      </c>
      <c r="D57" s="31">
        <v>6000000</v>
      </c>
      <c r="E57" s="31">
        <v>466495.69</v>
      </c>
      <c r="F57" s="33">
        <f t="shared" si="0"/>
        <v>5533504.3099999996</v>
      </c>
    </row>
    <row r="58" spans="1:6" ht="67.5" x14ac:dyDescent="0.2">
      <c r="A58" s="84" t="s">
        <v>304</v>
      </c>
      <c r="B58" s="29" t="s">
        <v>4</v>
      </c>
      <c r="C58" s="64" t="s">
        <v>305</v>
      </c>
      <c r="D58" s="31">
        <v>500000</v>
      </c>
      <c r="E58" s="31">
        <v>87393.29</v>
      </c>
      <c r="F58" s="33">
        <f t="shared" si="0"/>
        <v>412606.71</v>
      </c>
    </row>
    <row r="59" spans="1:6" ht="56.25" x14ac:dyDescent="0.2">
      <c r="A59" s="35" t="s">
        <v>44</v>
      </c>
      <c r="B59" s="29" t="s">
        <v>4</v>
      </c>
      <c r="C59" s="64" t="s">
        <v>306</v>
      </c>
      <c r="D59" s="31">
        <v>500000</v>
      </c>
      <c r="E59" s="31">
        <v>87393.29</v>
      </c>
      <c r="F59" s="33">
        <f t="shared" si="0"/>
        <v>412606.71</v>
      </c>
    </row>
    <row r="60" spans="1:6" ht="67.5" x14ac:dyDescent="0.2">
      <c r="A60" s="84" t="s">
        <v>307</v>
      </c>
      <c r="B60" s="29" t="s">
        <v>4</v>
      </c>
      <c r="C60" s="64" t="s">
        <v>308</v>
      </c>
      <c r="D60" s="31">
        <v>450000</v>
      </c>
      <c r="E60" s="31">
        <v>110592.44</v>
      </c>
      <c r="F60" s="33">
        <f t="shared" si="0"/>
        <v>339407.56</v>
      </c>
    </row>
    <row r="61" spans="1:6" ht="67.5" x14ac:dyDescent="0.2">
      <c r="A61" s="84" t="s">
        <v>309</v>
      </c>
      <c r="B61" s="29" t="s">
        <v>4</v>
      </c>
      <c r="C61" s="64" t="s">
        <v>310</v>
      </c>
      <c r="D61" s="31">
        <v>450000</v>
      </c>
      <c r="E61" s="31">
        <v>110592.44</v>
      </c>
      <c r="F61" s="33">
        <f t="shared" si="0"/>
        <v>339407.56</v>
      </c>
    </row>
    <row r="62" spans="1:6" ht="67.5" x14ac:dyDescent="0.2">
      <c r="A62" s="35" t="s">
        <v>45</v>
      </c>
      <c r="B62" s="29" t="s">
        <v>4</v>
      </c>
      <c r="C62" s="64" t="s">
        <v>311</v>
      </c>
      <c r="D62" s="31">
        <v>450000</v>
      </c>
      <c r="E62" s="31">
        <v>110592.44</v>
      </c>
      <c r="F62" s="33">
        <f t="shared" si="0"/>
        <v>339407.56</v>
      </c>
    </row>
    <row r="63" spans="1:6" ht="22.5" x14ac:dyDescent="0.2">
      <c r="A63" s="35" t="s">
        <v>312</v>
      </c>
      <c r="B63" s="29" t="s">
        <v>4</v>
      </c>
      <c r="C63" s="64" t="s">
        <v>313</v>
      </c>
      <c r="D63" s="31">
        <v>170000</v>
      </c>
      <c r="E63" s="31">
        <v>27400</v>
      </c>
      <c r="F63" s="33">
        <f t="shared" si="0"/>
        <v>142600</v>
      </c>
    </row>
    <row r="64" spans="1:6" x14ac:dyDescent="0.2">
      <c r="A64" s="35" t="s">
        <v>314</v>
      </c>
      <c r="B64" s="29" t="s">
        <v>4</v>
      </c>
      <c r="C64" s="64" t="s">
        <v>315</v>
      </c>
      <c r="D64" s="31">
        <v>160000</v>
      </c>
      <c r="E64" s="31">
        <v>27400</v>
      </c>
      <c r="F64" s="33">
        <f t="shared" si="0"/>
        <v>132600</v>
      </c>
    </row>
    <row r="65" spans="1:6" x14ac:dyDescent="0.2">
      <c r="A65" s="35" t="s">
        <v>46</v>
      </c>
      <c r="B65" s="29" t="s">
        <v>4</v>
      </c>
      <c r="C65" s="64" t="s">
        <v>316</v>
      </c>
      <c r="D65" s="31">
        <v>160000</v>
      </c>
      <c r="E65" s="31">
        <v>27400</v>
      </c>
      <c r="F65" s="33">
        <f t="shared" si="0"/>
        <v>132600</v>
      </c>
    </row>
    <row r="66" spans="1:6" ht="22.5" x14ac:dyDescent="0.2">
      <c r="A66" s="35" t="s">
        <v>47</v>
      </c>
      <c r="B66" s="29" t="s">
        <v>4</v>
      </c>
      <c r="C66" s="64" t="s">
        <v>317</v>
      </c>
      <c r="D66" s="31">
        <v>160000</v>
      </c>
      <c r="E66" s="31">
        <v>27400</v>
      </c>
      <c r="F66" s="33">
        <f t="shared" si="0"/>
        <v>132600</v>
      </c>
    </row>
    <row r="67" spans="1:6" x14ac:dyDescent="0.2">
      <c r="A67" s="35" t="s">
        <v>318</v>
      </c>
      <c r="B67" s="29" t="s">
        <v>4</v>
      </c>
      <c r="C67" s="64" t="s">
        <v>319</v>
      </c>
      <c r="D67" s="31">
        <v>10000</v>
      </c>
      <c r="E67" s="31" t="s">
        <v>21</v>
      </c>
      <c r="F67" s="33">
        <f t="shared" si="0"/>
        <v>10000</v>
      </c>
    </row>
    <row r="68" spans="1:6" x14ac:dyDescent="0.2">
      <c r="A68" s="35" t="s">
        <v>48</v>
      </c>
      <c r="B68" s="29" t="s">
        <v>4</v>
      </c>
      <c r="C68" s="64" t="s">
        <v>320</v>
      </c>
      <c r="D68" s="31">
        <v>10000</v>
      </c>
      <c r="E68" s="31" t="s">
        <v>21</v>
      </c>
      <c r="F68" s="33">
        <f t="shared" si="0"/>
        <v>10000</v>
      </c>
    </row>
    <row r="69" spans="1:6" ht="22.5" x14ac:dyDescent="0.2">
      <c r="A69" s="35" t="s">
        <v>49</v>
      </c>
      <c r="B69" s="29" t="s">
        <v>4</v>
      </c>
      <c r="C69" s="64" t="s">
        <v>321</v>
      </c>
      <c r="D69" s="31">
        <v>10000</v>
      </c>
      <c r="E69" s="31" t="s">
        <v>21</v>
      </c>
      <c r="F69" s="33">
        <f t="shared" si="0"/>
        <v>10000</v>
      </c>
    </row>
    <row r="70" spans="1:6" x14ac:dyDescent="0.2">
      <c r="A70" s="35" t="s">
        <v>322</v>
      </c>
      <c r="B70" s="29" t="s">
        <v>4</v>
      </c>
      <c r="C70" s="64" t="s">
        <v>323</v>
      </c>
      <c r="D70" s="31">
        <v>1629370</v>
      </c>
      <c r="E70" s="31">
        <v>172585</v>
      </c>
      <c r="F70" s="33">
        <f t="shared" si="0"/>
        <v>1456785</v>
      </c>
    </row>
    <row r="71" spans="1:6" ht="33.75" x14ac:dyDescent="0.2">
      <c r="A71" s="35" t="s">
        <v>324</v>
      </c>
      <c r="B71" s="29" t="s">
        <v>4</v>
      </c>
      <c r="C71" s="64" t="s">
        <v>325</v>
      </c>
      <c r="D71" s="31">
        <v>1379370</v>
      </c>
      <c r="E71" s="31">
        <v>112585</v>
      </c>
      <c r="F71" s="33">
        <f t="shared" si="0"/>
        <v>1266785</v>
      </c>
    </row>
    <row r="72" spans="1:6" ht="22.5" x14ac:dyDescent="0.2">
      <c r="A72" s="35" t="s">
        <v>326</v>
      </c>
      <c r="B72" s="29" t="s">
        <v>4</v>
      </c>
      <c r="C72" s="64" t="s">
        <v>327</v>
      </c>
      <c r="D72" s="31">
        <v>1155200</v>
      </c>
      <c r="E72" s="31" t="s">
        <v>21</v>
      </c>
      <c r="F72" s="33">
        <f t="shared" si="0"/>
        <v>1155200</v>
      </c>
    </row>
    <row r="73" spans="1:6" ht="33.75" x14ac:dyDescent="0.2">
      <c r="A73" s="35" t="s">
        <v>328</v>
      </c>
      <c r="B73" s="29" t="s">
        <v>4</v>
      </c>
      <c r="C73" s="64" t="s">
        <v>329</v>
      </c>
      <c r="D73" s="31">
        <v>1155200</v>
      </c>
      <c r="E73" s="31" t="s">
        <v>21</v>
      </c>
      <c r="F73" s="33">
        <f t="shared" si="0"/>
        <v>1155200</v>
      </c>
    </row>
    <row r="74" spans="1:6" ht="45" x14ac:dyDescent="0.2">
      <c r="A74" s="35" t="s">
        <v>330</v>
      </c>
      <c r="B74" s="29" t="s">
        <v>4</v>
      </c>
      <c r="C74" s="64" t="s">
        <v>331</v>
      </c>
      <c r="D74" s="31">
        <v>1155200</v>
      </c>
      <c r="E74" s="31" t="s">
        <v>21</v>
      </c>
      <c r="F74" s="33">
        <f t="shared" si="0"/>
        <v>1155200</v>
      </c>
    </row>
    <row r="75" spans="1:6" ht="22.5" x14ac:dyDescent="0.2">
      <c r="A75" s="35" t="s">
        <v>50</v>
      </c>
      <c r="B75" s="29" t="s">
        <v>4</v>
      </c>
      <c r="C75" s="64" t="s">
        <v>332</v>
      </c>
      <c r="D75" s="31">
        <v>224170</v>
      </c>
      <c r="E75" s="31">
        <v>112585</v>
      </c>
      <c r="F75" s="33">
        <f t="shared" si="0"/>
        <v>111585</v>
      </c>
    </row>
    <row r="76" spans="1:6" ht="33.75" x14ac:dyDescent="0.2">
      <c r="A76" s="35" t="s">
        <v>51</v>
      </c>
      <c r="B76" s="29" t="s">
        <v>4</v>
      </c>
      <c r="C76" s="64" t="s">
        <v>333</v>
      </c>
      <c r="D76" s="31">
        <v>223170</v>
      </c>
      <c r="E76" s="31">
        <v>111585</v>
      </c>
      <c r="F76" s="33">
        <f t="shared" si="0"/>
        <v>111585</v>
      </c>
    </row>
    <row r="77" spans="1:6" ht="33.75" x14ac:dyDescent="0.2">
      <c r="A77" s="35" t="s">
        <v>52</v>
      </c>
      <c r="B77" s="29" t="s">
        <v>4</v>
      </c>
      <c r="C77" s="64" t="s">
        <v>334</v>
      </c>
      <c r="D77" s="31">
        <v>223170</v>
      </c>
      <c r="E77" s="31">
        <v>111585</v>
      </c>
      <c r="F77" s="33">
        <f t="shared" si="0"/>
        <v>111585</v>
      </c>
    </row>
    <row r="78" spans="1:6" ht="33.75" x14ac:dyDescent="0.2">
      <c r="A78" s="35" t="s">
        <v>53</v>
      </c>
      <c r="B78" s="29" t="s">
        <v>4</v>
      </c>
      <c r="C78" s="64" t="s">
        <v>335</v>
      </c>
      <c r="D78" s="31">
        <v>1000</v>
      </c>
      <c r="E78" s="31">
        <v>1000</v>
      </c>
      <c r="F78" s="33" t="str">
        <f t="shared" si="0"/>
        <v>-</v>
      </c>
    </row>
    <row r="79" spans="1:6" ht="33.75" x14ac:dyDescent="0.2">
      <c r="A79" s="35" t="s">
        <v>54</v>
      </c>
      <c r="B79" s="29" t="s">
        <v>4</v>
      </c>
      <c r="C79" s="64" t="s">
        <v>336</v>
      </c>
      <c r="D79" s="31">
        <v>1000</v>
      </c>
      <c r="E79" s="31">
        <v>1000</v>
      </c>
      <c r="F79" s="33" t="str">
        <f t="shared" si="0"/>
        <v>-</v>
      </c>
    </row>
    <row r="80" spans="1:6" x14ac:dyDescent="0.2">
      <c r="A80" s="35" t="s">
        <v>337</v>
      </c>
      <c r="B80" s="29" t="s">
        <v>4</v>
      </c>
      <c r="C80" s="64" t="s">
        <v>338</v>
      </c>
      <c r="D80" s="31">
        <v>250000</v>
      </c>
      <c r="E80" s="31">
        <v>60000</v>
      </c>
      <c r="F80" s="33">
        <f t="shared" si="0"/>
        <v>190000</v>
      </c>
    </row>
    <row r="81" spans="1:6" ht="22.5" x14ac:dyDescent="0.2">
      <c r="A81" s="35" t="s">
        <v>56</v>
      </c>
      <c r="B81" s="29" t="s">
        <v>4</v>
      </c>
      <c r="C81" s="64" t="s">
        <v>339</v>
      </c>
      <c r="D81" s="31">
        <v>250000</v>
      </c>
      <c r="E81" s="31">
        <v>60000</v>
      </c>
      <c r="F81" s="33">
        <f t="shared" si="0"/>
        <v>190000</v>
      </c>
    </row>
    <row r="82" spans="1:6" ht="22.5" x14ac:dyDescent="0.2">
      <c r="A82" s="35" t="s">
        <v>56</v>
      </c>
      <c r="B82" s="29" t="s">
        <v>4</v>
      </c>
      <c r="C82" s="64" t="s">
        <v>340</v>
      </c>
      <c r="D82" s="31">
        <v>250000</v>
      </c>
      <c r="E82" s="31">
        <v>60000</v>
      </c>
      <c r="F82" s="33">
        <f t="shared" ref="F82" si="1">IF(OR(D82="-",E82=D82),"-",D82-IF(E82="-",0,E82))</f>
        <v>190000</v>
      </c>
    </row>
  </sheetData>
  <mergeCells count="7">
    <mergeCell ref="F8:F14"/>
    <mergeCell ref="A7:D7"/>
    <mergeCell ref="A8:A14"/>
    <mergeCell ref="B8:B14"/>
    <mergeCell ref="C8:C14"/>
    <mergeCell ref="D8:D14"/>
    <mergeCell ref="E8:E14"/>
  </mergeCells>
  <conditionalFormatting sqref="F16">
    <cfRule type="cellIs" dxfId="328" priority="67" stopIfTrue="1" operator="equal">
      <formula>0</formula>
    </cfRule>
  </conditionalFormatting>
  <conditionalFormatting sqref="F17">
    <cfRule type="cellIs" dxfId="327" priority="66" stopIfTrue="1" operator="equal">
      <formula>0</formula>
    </cfRule>
  </conditionalFormatting>
  <conditionalFormatting sqref="F18">
    <cfRule type="cellIs" dxfId="326" priority="65" stopIfTrue="1" operator="equal">
      <formula>0</formula>
    </cfRule>
  </conditionalFormatting>
  <conditionalFormatting sqref="F19">
    <cfRule type="cellIs" dxfId="325" priority="64" stopIfTrue="1" operator="equal">
      <formula>0</formula>
    </cfRule>
  </conditionalFormatting>
  <conditionalFormatting sqref="F20">
    <cfRule type="cellIs" dxfId="324" priority="63" stopIfTrue="1" operator="equal">
      <formula>0</formula>
    </cfRule>
  </conditionalFormatting>
  <conditionalFormatting sqref="F21">
    <cfRule type="cellIs" dxfId="323" priority="62" stopIfTrue="1" operator="equal">
      <formula>0</formula>
    </cfRule>
  </conditionalFormatting>
  <conditionalFormatting sqref="F22">
    <cfRule type="cellIs" dxfId="322" priority="61" stopIfTrue="1" operator="equal">
      <formula>0</formula>
    </cfRule>
  </conditionalFormatting>
  <conditionalFormatting sqref="F23">
    <cfRule type="cellIs" dxfId="321" priority="60" stopIfTrue="1" operator="equal">
      <formula>0</formula>
    </cfRule>
  </conditionalFormatting>
  <conditionalFormatting sqref="F24">
    <cfRule type="cellIs" dxfId="320" priority="59" stopIfTrue="1" operator="equal">
      <formula>0</formula>
    </cfRule>
  </conditionalFormatting>
  <conditionalFormatting sqref="F25">
    <cfRule type="cellIs" dxfId="319" priority="58" stopIfTrue="1" operator="equal">
      <formula>0</formula>
    </cfRule>
  </conditionalFormatting>
  <conditionalFormatting sqref="F26">
    <cfRule type="cellIs" dxfId="318" priority="57" stopIfTrue="1" operator="equal">
      <formula>0</formula>
    </cfRule>
  </conditionalFormatting>
  <conditionalFormatting sqref="F27">
    <cfRule type="cellIs" dxfId="317" priority="56" stopIfTrue="1" operator="equal">
      <formula>0</formula>
    </cfRule>
  </conditionalFormatting>
  <conditionalFormatting sqref="F28">
    <cfRule type="cellIs" dxfId="316" priority="55" stopIfTrue="1" operator="equal">
      <formula>0</formula>
    </cfRule>
  </conditionalFormatting>
  <conditionalFormatting sqref="F29">
    <cfRule type="cellIs" dxfId="315" priority="54" stopIfTrue="1" operator="equal">
      <formula>0</formula>
    </cfRule>
  </conditionalFormatting>
  <conditionalFormatting sqref="F30">
    <cfRule type="cellIs" dxfId="314" priority="53" stopIfTrue="1" operator="equal">
      <formula>0</formula>
    </cfRule>
  </conditionalFormatting>
  <conditionalFormatting sqref="F31">
    <cfRule type="cellIs" dxfId="313" priority="52" stopIfTrue="1" operator="equal">
      <formula>0</formula>
    </cfRule>
  </conditionalFormatting>
  <conditionalFormatting sqref="F32">
    <cfRule type="cellIs" dxfId="312" priority="51" stopIfTrue="1" operator="equal">
      <formula>0</formula>
    </cfRule>
  </conditionalFormatting>
  <conditionalFormatting sqref="F33">
    <cfRule type="cellIs" dxfId="311" priority="50" stopIfTrue="1" operator="equal">
      <formula>0</formula>
    </cfRule>
  </conditionalFormatting>
  <conditionalFormatting sqref="F34">
    <cfRule type="cellIs" dxfId="310" priority="49" stopIfTrue="1" operator="equal">
      <formula>0</formula>
    </cfRule>
  </conditionalFormatting>
  <conditionalFormatting sqref="F35">
    <cfRule type="cellIs" dxfId="309" priority="48" stopIfTrue="1" operator="equal">
      <formula>0</formula>
    </cfRule>
  </conditionalFormatting>
  <conditionalFormatting sqref="F36">
    <cfRule type="cellIs" dxfId="308" priority="47" stopIfTrue="1" operator="equal">
      <formula>0</formula>
    </cfRule>
  </conditionalFormatting>
  <conditionalFormatting sqref="F37">
    <cfRule type="cellIs" dxfId="307" priority="46" stopIfTrue="1" operator="equal">
      <formula>0</formula>
    </cfRule>
  </conditionalFormatting>
  <conditionalFormatting sqref="F38">
    <cfRule type="cellIs" dxfId="306" priority="45" stopIfTrue="1" operator="equal">
      <formula>0</formula>
    </cfRule>
  </conditionalFormatting>
  <conditionalFormatting sqref="F39">
    <cfRule type="cellIs" dxfId="305" priority="44" stopIfTrue="1" operator="equal">
      <formula>0</formula>
    </cfRule>
  </conditionalFormatting>
  <conditionalFormatting sqref="F40">
    <cfRule type="cellIs" dxfId="304" priority="43" stopIfTrue="1" operator="equal">
      <formula>0</formula>
    </cfRule>
  </conditionalFormatting>
  <conditionalFormatting sqref="F41">
    <cfRule type="cellIs" dxfId="303" priority="42" stopIfTrue="1" operator="equal">
      <formula>0</formula>
    </cfRule>
  </conditionalFormatting>
  <conditionalFormatting sqref="F42">
    <cfRule type="cellIs" dxfId="302" priority="41" stopIfTrue="1" operator="equal">
      <formula>0</formula>
    </cfRule>
  </conditionalFormatting>
  <conditionalFormatting sqref="F43">
    <cfRule type="cellIs" dxfId="301" priority="40" stopIfTrue="1" operator="equal">
      <formula>0</formula>
    </cfRule>
  </conditionalFormatting>
  <conditionalFormatting sqref="F44">
    <cfRule type="cellIs" dxfId="300" priority="39" stopIfTrue="1" operator="equal">
      <formula>0</formula>
    </cfRule>
  </conditionalFormatting>
  <conditionalFormatting sqref="F45">
    <cfRule type="cellIs" dxfId="299" priority="38" stopIfTrue="1" operator="equal">
      <formula>0</formula>
    </cfRule>
  </conditionalFormatting>
  <conditionalFormatting sqref="F46">
    <cfRule type="cellIs" dxfId="298" priority="37" stopIfTrue="1" operator="equal">
      <formula>0</formula>
    </cfRule>
  </conditionalFormatting>
  <conditionalFormatting sqref="F47">
    <cfRule type="cellIs" dxfId="297" priority="36" stopIfTrue="1" operator="equal">
      <formula>0</formula>
    </cfRule>
  </conditionalFormatting>
  <conditionalFormatting sqref="F48">
    <cfRule type="cellIs" dxfId="296" priority="35" stopIfTrue="1" operator="equal">
      <formula>0</formula>
    </cfRule>
  </conditionalFormatting>
  <conditionalFormatting sqref="F49">
    <cfRule type="cellIs" dxfId="295" priority="34" stopIfTrue="1" operator="equal">
      <formula>0</formula>
    </cfRule>
  </conditionalFormatting>
  <conditionalFormatting sqref="F50">
    <cfRule type="cellIs" dxfId="294" priority="33" stopIfTrue="1" operator="equal">
      <formula>0</formula>
    </cfRule>
  </conditionalFormatting>
  <conditionalFormatting sqref="F51">
    <cfRule type="cellIs" dxfId="293" priority="32" stopIfTrue="1" operator="equal">
      <formula>0</formula>
    </cfRule>
  </conditionalFormatting>
  <conditionalFormatting sqref="F52">
    <cfRule type="cellIs" dxfId="292" priority="31" stopIfTrue="1" operator="equal">
      <formula>0</formula>
    </cfRule>
  </conditionalFormatting>
  <conditionalFormatting sqref="F53">
    <cfRule type="cellIs" dxfId="291" priority="30" stopIfTrue="1" operator="equal">
      <formula>0</formula>
    </cfRule>
  </conditionalFormatting>
  <conditionalFormatting sqref="F54">
    <cfRule type="cellIs" dxfId="290" priority="29" stopIfTrue="1" operator="equal">
      <formula>0</formula>
    </cfRule>
  </conditionalFormatting>
  <conditionalFormatting sqref="F55">
    <cfRule type="cellIs" dxfId="289" priority="28" stopIfTrue="1" operator="equal">
      <formula>0</formula>
    </cfRule>
  </conditionalFormatting>
  <conditionalFormatting sqref="F56">
    <cfRule type="cellIs" dxfId="288" priority="27" stopIfTrue="1" operator="equal">
      <formula>0</formula>
    </cfRule>
  </conditionalFormatting>
  <conditionalFormatting sqref="F57">
    <cfRule type="cellIs" dxfId="287" priority="26" stopIfTrue="1" operator="equal">
      <formula>0</formula>
    </cfRule>
  </conditionalFormatting>
  <conditionalFormatting sqref="F58">
    <cfRule type="cellIs" dxfId="286" priority="25" stopIfTrue="1" operator="equal">
      <formula>0</formula>
    </cfRule>
  </conditionalFormatting>
  <conditionalFormatting sqref="F59">
    <cfRule type="cellIs" dxfId="285" priority="24" stopIfTrue="1" operator="equal">
      <formula>0</formula>
    </cfRule>
  </conditionalFormatting>
  <conditionalFormatting sqref="F60">
    <cfRule type="cellIs" dxfId="284" priority="23" stopIfTrue="1" operator="equal">
      <formula>0</formula>
    </cfRule>
  </conditionalFormatting>
  <conditionalFormatting sqref="F61">
    <cfRule type="cellIs" dxfId="283" priority="22" stopIfTrue="1" operator="equal">
      <formula>0</formula>
    </cfRule>
  </conditionalFormatting>
  <conditionalFormatting sqref="F62">
    <cfRule type="cellIs" dxfId="282" priority="21" stopIfTrue="1" operator="equal">
      <formula>0</formula>
    </cfRule>
  </conditionalFormatting>
  <conditionalFormatting sqref="F63">
    <cfRule type="cellIs" dxfId="281" priority="20" stopIfTrue="1" operator="equal">
      <formula>0</formula>
    </cfRule>
  </conditionalFormatting>
  <conditionalFormatting sqref="F64">
    <cfRule type="cellIs" dxfId="280" priority="19" stopIfTrue="1" operator="equal">
      <formula>0</formula>
    </cfRule>
  </conditionalFormatting>
  <conditionalFormatting sqref="F65">
    <cfRule type="cellIs" dxfId="279" priority="18" stopIfTrue="1" operator="equal">
      <formula>0</formula>
    </cfRule>
  </conditionalFormatting>
  <conditionalFormatting sqref="F66">
    <cfRule type="cellIs" dxfId="278" priority="17" stopIfTrue="1" operator="equal">
      <formula>0</formula>
    </cfRule>
  </conditionalFormatting>
  <conditionalFormatting sqref="F67">
    <cfRule type="cellIs" dxfId="277" priority="16" stopIfTrue="1" operator="equal">
      <formula>0</formula>
    </cfRule>
  </conditionalFormatting>
  <conditionalFormatting sqref="F68">
    <cfRule type="cellIs" dxfId="276" priority="15" stopIfTrue="1" operator="equal">
      <formula>0</formula>
    </cfRule>
  </conditionalFormatting>
  <conditionalFormatting sqref="F69">
    <cfRule type="cellIs" dxfId="275" priority="14" stopIfTrue="1" operator="equal">
      <formula>0</formula>
    </cfRule>
  </conditionalFormatting>
  <conditionalFormatting sqref="F70">
    <cfRule type="cellIs" dxfId="274" priority="13" stopIfTrue="1" operator="equal">
      <formula>0</formula>
    </cfRule>
  </conditionalFormatting>
  <conditionalFormatting sqref="F71">
    <cfRule type="cellIs" dxfId="273" priority="12" stopIfTrue="1" operator="equal">
      <formula>0</formula>
    </cfRule>
  </conditionalFormatting>
  <conditionalFormatting sqref="F72">
    <cfRule type="cellIs" dxfId="272" priority="11" stopIfTrue="1" operator="equal">
      <formula>0</formula>
    </cfRule>
  </conditionalFormatting>
  <conditionalFormatting sqref="F73">
    <cfRule type="cellIs" dxfId="271" priority="10" stopIfTrue="1" operator="equal">
      <formula>0</formula>
    </cfRule>
  </conditionalFormatting>
  <conditionalFormatting sqref="F74">
    <cfRule type="cellIs" dxfId="270" priority="9" stopIfTrue="1" operator="equal">
      <formula>0</formula>
    </cfRule>
  </conditionalFormatting>
  <conditionalFormatting sqref="F75">
    <cfRule type="cellIs" dxfId="269" priority="8" stopIfTrue="1" operator="equal">
      <formula>0</formula>
    </cfRule>
  </conditionalFormatting>
  <conditionalFormatting sqref="F76">
    <cfRule type="cellIs" dxfId="268" priority="7" stopIfTrue="1" operator="equal">
      <formula>0</formula>
    </cfRule>
  </conditionalFormatting>
  <conditionalFormatting sqref="F77">
    <cfRule type="cellIs" dxfId="267" priority="6" stopIfTrue="1" operator="equal">
      <formula>0</formula>
    </cfRule>
  </conditionalFormatting>
  <conditionalFormatting sqref="F78">
    <cfRule type="cellIs" dxfId="266" priority="5" stopIfTrue="1" operator="equal">
      <formula>0</formula>
    </cfRule>
  </conditionalFormatting>
  <conditionalFormatting sqref="F79">
    <cfRule type="cellIs" dxfId="265" priority="4" stopIfTrue="1" operator="equal">
      <formula>0</formula>
    </cfRule>
  </conditionalFormatting>
  <conditionalFormatting sqref="F80">
    <cfRule type="cellIs" dxfId="264" priority="3" stopIfTrue="1" operator="equal">
      <formula>0</formula>
    </cfRule>
  </conditionalFormatting>
  <conditionalFormatting sqref="F81">
    <cfRule type="cellIs" dxfId="263" priority="2" stopIfTrue="1" operator="equal">
      <formula>0</formula>
    </cfRule>
  </conditionalFormatting>
  <conditionalFormatting sqref="F82">
    <cfRule type="cellIs" dxfId="262" priority="1" stopIfTrue="1" operator="equal">
      <formula>0</formula>
    </cfRule>
  </conditionalFormatting>
  <printOptions gridLinesSet="0"/>
  <pageMargins left="0.78740157480314965" right="0.39370078740157483" top="0.86614173228346458" bottom="0.11811023622047245" header="0" footer="0"/>
  <pageSetup paperSize="9" fitToHeight="0" pageOrder="overThenDown" orientation="landscape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autoPict="0" r:id="rId5">
            <anchor moveWithCells="1">
              <from>
                <xdr:col>6</xdr:col>
                <xdr:colOff>571500</xdr:colOff>
                <xdr:row>6</xdr:row>
                <xdr:rowOff>0</xdr:rowOff>
              </from>
              <to>
                <xdr:col>9</xdr:col>
                <xdr:colOff>228600</xdr:colOff>
                <xdr:row>8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272"/>
  <sheetViews>
    <sheetView showGridLines="0" workbookViewId="0">
      <selection activeCell="E5" sqref="E5"/>
    </sheetView>
  </sheetViews>
  <sheetFormatPr defaultRowHeight="12.75" x14ac:dyDescent="0.2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x14ac:dyDescent="0.2">
      <c r="E1" s="85" t="s">
        <v>246</v>
      </c>
    </row>
    <row r="2" spans="1:6" x14ac:dyDescent="0.2">
      <c r="E2" t="s">
        <v>243</v>
      </c>
    </row>
    <row r="3" spans="1:6" x14ac:dyDescent="0.2">
      <c r="E3" s="86" t="s">
        <v>244</v>
      </c>
    </row>
    <row r="4" spans="1:6" x14ac:dyDescent="0.2">
      <c r="E4" s="86" t="s">
        <v>245</v>
      </c>
    </row>
    <row r="5" spans="1:6" ht="12.75" customHeight="1" x14ac:dyDescent="0.2">
      <c r="E5" t="s">
        <v>553</v>
      </c>
    </row>
    <row r="6" spans="1:6" ht="15" customHeight="1" x14ac:dyDescent="0.2"/>
    <row r="7" spans="1:6" ht="13.5" customHeight="1" x14ac:dyDescent="0.25">
      <c r="A7" s="91" t="s">
        <v>12</v>
      </c>
      <c r="B7" s="91"/>
      <c r="C7" s="91"/>
      <c r="D7" s="91"/>
      <c r="E7" s="87"/>
      <c r="F7" s="3" t="s">
        <v>10</v>
      </c>
    </row>
    <row r="8" spans="1:6" ht="10.35" customHeight="1" thickBot="1" x14ac:dyDescent="0.25">
      <c r="A8" s="6"/>
      <c r="B8" s="6"/>
      <c r="C8" s="8"/>
      <c r="D8" s="7"/>
      <c r="E8" s="7"/>
      <c r="F8" s="7"/>
    </row>
    <row r="9" spans="1:6" ht="5.45" customHeight="1" x14ac:dyDescent="0.2">
      <c r="A9" s="103" t="s">
        <v>2</v>
      </c>
      <c r="B9" s="95" t="s">
        <v>5</v>
      </c>
      <c r="C9" s="106" t="s">
        <v>14</v>
      </c>
      <c r="D9" s="98" t="s">
        <v>9</v>
      </c>
      <c r="E9" s="101" t="s">
        <v>6</v>
      </c>
      <c r="F9" s="88" t="s">
        <v>8</v>
      </c>
    </row>
    <row r="10" spans="1:6" ht="9.6" customHeight="1" x14ac:dyDescent="0.2">
      <c r="A10" s="104"/>
      <c r="B10" s="96"/>
      <c r="C10" s="107"/>
      <c r="D10" s="99"/>
      <c r="E10" s="102"/>
      <c r="F10" s="89"/>
    </row>
    <row r="11" spans="1:6" ht="6" customHeight="1" x14ac:dyDescent="0.2">
      <c r="A11" s="104"/>
      <c r="B11" s="96"/>
      <c r="C11" s="107"/>
      <c r="D11" s="99"/>
      <c r="E11" s="102"/>
      <c r="F11" s="89"/>
    </row>
    <row r="12" spans="1:6" ht="6.6" customHeight="1" x14ac:dyDescent="0.2">
      <c r="A12" s="104"/>
      <c r="B12" s="96"/>
      <c r="C12" s="107"/>
      <c r="D12" s="99"/>
      <c r="E12" s="102"/>
      <c r="F12" s="89"/>
    </row>
    <row r="13" spans="1:6" ht="11.1" customHeight="1" x14ac:dyDescent="0.2">
      <c r="A13" s="104"/>
      <c r="B13" s="96"/>
      <c r="C13" s="107"/>
      <c r="D13" s="99"/>
      <c r="E13" s="102"/>
      <c r="F13" s="89"/>
    </row>
    <row r="14" spans="1:6" ht="4.1500000000000004" hidden="1" customHeight="1" x14ac:dyDescent="0.2">
      <c r="A14" s="104"/>
      <c r="B14" s="96"/>
      <c r="C14" s="107"/>
      <c r="D14" s="99"/>
      <c r="E14" s="102"/>
      <c r="F14" s="89"/>
    </row>
    <row r="15" spans="1:6" ht="13.15" hidden="1" customHeight="1" x14ac:dyDescent="0.2">
      <c r="A15" s="104"/>
      <c r="B15" s="96"/>
      <c r="C15" s="59"/>
      <c r="D15" s="99"/>
      <c r="E15" s="15"/>
      <c r="F15" s="18"/>
    </row>
    <row r="16" spans="1:6" ht="13.5" customHeight="1" x14ac:dyDescent="0.2">
      <c r="A16" s="105"/>
      <c r="B16" s="97"/>
      <c r="C16" s="60"/>
      <c r="D16" s="100"/>
      <c r="E16" s="17"/>
      <c r="F16" s="19"/>
    </row>
    <row r="17" spans="1:6" ht="13.5" thickBot="1" x14ac:dyDescent="0.25">
      <c r="A17" s="9">
        <v>1</v>
      </c>
      <c r="B17" s="10">
        <v>2</v>
      </c>
      <c r="C17" s="14">
        <v>3</v>
      </c>
      <c r="D17" s="11" t="s">
        <v>0</v>
      </c>
      <c r="E17" s="16" t="s">
        <v>1</v>
      </c>
      <c r="F17" s="12" t="s">
        <v>7</v>
      </c>
    </row>
    <row r="18" spans="1:6" x14ac:dyDescent="0.2">
      <c r="A18" s="70" t="s">
        <v>57</v>
      </c>
      <c r="B18" s="71" t="s">
        <v>58</v>
      </c>
      <c r="C18" s="72" t="s">
        <v>59</v>
      </c>
      <c r="D18" s="73">
        <v>37985466</v>
      </c>
      <c r="E18" s="74">
        <v>3574246.73</v>
      </c>
      <c r="F18" s="75">
        <f>IF(OR(D18="-",E18=D18),"-",D18-IF(E18="-",0,E18))</f>
        <v>34411219.270000003</v>
      </c>
    </row>
    <row r="19" spans="1:6" x14ac:dyDescent="0.2">
      <c r="A19" s="76" t="s">
        <v>18</v>
      </c>
      <c r="B19" s="44"/>
      <c r="C19" s="65"/>
      <c r="D19" s="68"/>
      <c r="E19" s="45"/>
      <c r="F19" s="46"/>
    </row>
    <row r="20" spans="1:6" x14ac:dyDescent="0.2">
      <c r="A20" s="70" t="s">
        <v>341</v>
      </c>
      <c r="B20" s="71" t="s">
        <v>58</v>
      </c>
      <c r="C20" s="72" t="s">
        <v>342</v>
      </c>
      <c r="D20" s="73">
        <v>37985466</v>
      </c>
      <c r="E20" s="74">
        <v>3574246.73</v>
      </c>
      <c r="F20" s="75">
        <f t="shared" ref="F20:F83" si="0">IF(OR(D20="-",E20=D20),"-",D20-IF(E20="-",0,E20))</f>
        <v>34411219.270000003</v>
      </c>
    </row>
    <row r="21" spans="1:6" ht="22.5" x14ac:dyDescent="0.2">
      <c r="A21" s="70" t="s">
        <v>343</v>
      </c>
      <c r="B21" s="71" t="s">
        <v>58</v>
      </c>
      <c r="C21" s="72" t="s">
        <v>344</v>
      </c>
      <c r="D21" s="73">
        <v>37985466</v>
      </c>
      <c r="E21" s="74">
        <v>3574246.73</v>
      </c>
      <c r="F21" s="75">
        <f t="shared" si="0"/>
        <v>34411219.270000003</v>
      </c>
    </row>
    <row r="22" spans="1:6" x14ac:dyDescent="0.2">
      <c r="A22" s="70" t="s">
        <v>60</v>
      </c>
      <c r="B22" s="71" t="s">
        <v>58</v>
      </c>
      <c r="C22" s="72" t="s">
        <v>345</v>
      </c>
      <c r="D22" s="73">
        <v>13824920</v>
      </c>
      <c r="E22" s="74">
        <v>1945196.26</v>
      </c>
      <c r="F22" s="75">
        <f t="shared" si="0"/>
        <v>11879723.74</v>
      </c>
    </row>
    <row r="23" spans="1:6" ht="45" x14ac:dyDescent="0.2">
      <c r="A23" s="70" t="s">
        <v>61</v>
      </c>
      <c r="B23" s="71" t="s">
        <v>58</v>
      </c>
      <c r="C23" s="72" t="s">
        <v>346</v>
      </c>
      <c r="D23" s="73">
        <v>500000</v>
      </c>
      <c r="E23" s="74">
        <v>63650</v>
      </c>
      <c r="F23" s="75">
        <f t="shared" si="0"/>
        <v>436350</v>
      </c>
    </row>
    <row r="24" spans="1:6" ht="45" x14ac:dyDescent="0.2">
      <c r="A24" s="70" t="s">
        <v>61</v>
      </c>
      <c r="B24" s="71" t="s">
        <v>58</v>
      </c>
      <c r="C24" s="72" t="s">
        <v>347</v>
      </c>
      <c r="D24" s="73">
        <v>500000</v>
      </c>
      <c r="E24" s="74">
        <v>63650</v>
      </c>
      <c r="F24" s="75">
        <f t="shared" si="0"/>
        <v>436350</v>
      </c>
    </row>
    <row r="25" spans="1:6" x14ac:dyDescent="0.2">
      <c r="A25" s="26" t="s">
        <v>348</v>
      </c>
      <c r="B25" s="51" t="s">
        <v>58</v>
      </c>
      <c r="C25" s="62" t="s">
        <v>349</v>
      </c>
      <c r="D25" s="24">
        <v>500000</v>
      </c>
      <c r="E25" s="43">
        <v>63650</v>
      </c>
      <c r="F25" s="27">
        <f t="shared" si="0"/>
        <v>436350</v>
      </c>
    </row>
    <row r="26" spans="1:6" x14ac:dyDescent="0.2">
      <c r="A26" s="26" t="s">
        <v>350</v>
      </c>
      <c r="B26" s="51" t="s">
        <v>58</v>
      </c>
      <c r="C26" s="62" t="s">
        <v>351</v>
      </c>
      <c r="D26" s="24">
        <v>500000</v>
      </c>
      <c r="E26" s="43">
        <v>63650</v>
      </c>
      <c r="F26" s="27">
        <f t="shared" si="0"/>
        <v>436350</v>
      </c>
    </row>
    <row r="27" spans="1:6" ht="22.5" x14ac:dyDescent="0.2">
      <c r="A27" s="26" t="s">
        <v>352</v>
      </c>
      <c r="B27" s="51" t="s">
        <v>58</v>
      </c>
      <c r="C27" s="62" t="s">
        <v>353</v>
      </c>
      <c r="D27" s="24">
        <v>500000</v>
      </c>
      <c r="E27" s="43">
        <v>63650</v>
      </c>
      <c r="F27" s="27">
        <f t="shared" si="0"/>
        <v>436350</v>
      </c>
    </row>
    <row r="28" spans="1:6" ht="45" x14ac:dyDescent="0.2">
      <c r="A28" s="70" t="s">
        <v>68</v>
      </c>
      <c r="B28" s="71" t="s">
        <v>58</v>
      </c>
      <c r="C28" s="72" t="s">
        <v>354</v>
      </c>
      <c r="D28" s="73">
        <v>11190000</v>
      </c>
      <c r="E28" s="74">
        <v>1792300.26</v>
      </c>
      <c r="F28" s="75">
        <f t="shared" si="0"/>
        <v>9397699.7400000002</v>
      </c>
    </row>
    <row r="29" spans="1:6" ht="45" x14ac:dyDescent="0.2">
      <c r="A29" s="70" t="s">
        <v>68</v>
      </c>
      <c r="B29" s="71" t="s">
        <v>58</v>
      </c>
      <c r="C29" s="72" t="s">
        <v>355</v>
      </c>
      <c r="D29" s="73">
        <v>11190000</v>
      </c>
      <c r="E29" s="74">
        <v>1792300.26</v>
      </c>
      <c r="F29" s="75">
        <f t="shared" si="0"/>
        <v>9397699.7400000002</v>
      </c>
    </row>
    <row r="30" spans="1:6" x14ac:dyDescent="0.2">
      <c r="A30" s="26" t="s">
        <v>348</v>
      </c>
      <c r="B30" s="51" t="s">
        <v>58</v>
      </c>
      <c r="C30" s="62" t="s">
        <v>356</v>
      </c>
      <c r="D30" s="24">
        <v>10034260</v>
      </c>
      <c r="E30" s="43">
        <v>1592605.06</v>
      </c>
      <c r="F30" s="27">
        <f t="shared" si="0"/>
        <v>8441654.9399999995</v>
      </c>
    </row>
    <row r="31" spans="1:6" x14ac:dyDescent="0.2">
      <c r="A31" s="26" t="s">
        <v>350</v>
      </c>
      <c r="B31" s="51" t="s">
        <v>58</v>
      </c>
      <c r="C31" s="62" t="s">
        <v>357</v>
      </c>
      <c r="D31" s="24">
        <v>9515310</v>
      </c>
      <c r="E31" s="43">
        <v>1462867.56</v>
      </c>
      <c r="F31" s="27">
        <f t="shared" si="0"/>
        <v>8052442.4399999995</v>
      </c>
    </row>
    <row r="32" spans="1:6" ht="22.5" x14ac:dyDescent="0.2">
      <c r="A32" s="26" t="s">
        <v>358</v>
      </c>
      <c r="B32" s="51" t="s">
        <v>58</v>
      </c>
      <c r="C32" s="62" t="s">
        <v>359</v>
      </c>
      <c r="D32" s="24">
        <v>5186880</v>
      </c>
      <c r="E32" s="43">
        <v>1075938.96</v>
      </c>
      <c r="F32" s="27">
        <f t="shared" si="0"/>
        <v>4110941.04</v>
      </c>
    </row>
    <row r="33" spans="1:6" ht="33.75" x14ac:dyDescent="0.2">
      <c r="A33" s="26" t="s">
        <v>360</v>
      </c>
      <c r="B33" s="51" t="s">
        <v>58</v>
      </c>
      <c r="C33" s="62" t="s">
        <v>361</v>
      </c>
      <c r="D33" s="24">
        <v>1566430</v>
      </c>
      <c r="E33" s="43">
        <v>171409.69</v>
      </c>
      <c r="F33" s="27">
        <f t="shared" si="0"/>
        <v>1395020.31</v>
      </c>
    </row>
    <row r="34" spans="1:6" ht="22.5" x14ac:dyDescent="0.2">
      <c r="A34" s="26" t="s">
        <v>73</v>
      </c>
      <c r="B34" s="51" t="s">
        <v>58</v>
      </c>
      <c r="C34" s="62" t="s">
        <v>362</v>
      </c>
      <c r="D34" s="24">
        <v>460000</v>
      </c>
      <c r="E34" s="43">
        <v>46826.78</v>
      </c>
      <c r="F34" s="27">
        <f t="shared" si="0"/>
        <v>413173.22</v>
      </c>
    </row>
    <row r="35" spans="1:6" ht="22.5" x14ac:dyDescent="0.2">
      <c r="A35" s="26" t="s">
        <v>352</v>
      </c>
      <c r="B35" s="51" t="s">
        <v>58</v>
      </c>
      <c r="C35" s="62" t="s">
        <v>363</v>
      </c>
      <c r="D35" s="24">
        <v>2282000</v>
      </c>
      <c r="E35" s="43">
        <v>168692.13</v>
      </c>
      <c r="F35" s="27">
        <f t="shared" si="0"/>
        <v>2113307.87</v>
      </c>
    </row>
    <row r="36" spans="1:6" x14ac:dyDescent="0.2">
      <c r="A36" s="26" t="s">
        <v>83</v>
      </c>
      <c r="B36" s="51" t="s">
        <v>58</v>
      </c>
      <c r="C36" s="62" t="s">
        <v>364</v>
      </c>
      <c r="D36" s="24">
        <v>20000</v>
      </c>
      <c r="E36" s="43" t="s">
        <v>21</v>
      </c>
      <c r="F36" s="27">
        <f t="shared" si="0"/>
        <v>20000</v>
      </c>
    </row>
    <row r="37" spans="1:6" ht="33.75" x14ac:dyDescent="0.2">
      <c r="A37" s="26" t="s">
        <v>365</v>
      </c>
      <c r="B37" s="51" t="s">
        <v>58</v>
      </c>
      <c r="C37" s="62" t="s">
        <v>366</v>
      </c>
      <c r="D37" s="24">
        <v>36350</v>
      </c>
      <c r="E37" s="43">
        <v>9087.5</v>
      </c>
      <c r="F37" s="27">
        <f t="shared" si="0"/>
        <v>27262.5</v>
      </c>
    </row>
    <row r="38" spans="1:6" x14ac:dyDescent="0.2">
      <c r="A38" s="26" t="s">
        <v>55</v>
      </c>
      <c r="B38" s="51" t="s">
        <v>58</v>
      </c>
      <c r="C38" s="62" t="s">
        <v>367</v>
      </c>
      <c r="D38" s="24">
        <v>36350</v>
      </c>
      <c r="E38" s="43">
        <v>9087.5</v>
      </c>
      <c r="F38" s="27">
        <f t="shared" si="0"/>
        <v>27262.5</v>
      </c>
    </row>
    <row r="39" spans="1:6" ht="33.75" x14ac:dyDescent="0.2">
      <c r="A39" s="26" t="s">
        <v>368</v>
      </c>
      <c r="B39" s="51" t="s">
        <v>58</v>
      </c>
      <c r="C39" s="62" t="s">
        <v>369</v>
      </c>
      <c r="D39" s="24">
        <v>284600</v>
      </c>
      <c r="E39" s="43">
        <v>71150</v>
      </c>
      <c r="F39" s="27">
        <f t="shared" si="0"/>
        <v>213450</v>
      </c>
    </row>
    <row r="40" spans="1:6" x14ac:dyDescent="0.2">
      <c r="A40" s="26" t="s">
        <v>55</v>
      </c>
      <c r="B40" s="51" t="s">
        <v>58</v>
      </c>
      <c r="C40" s="62" t="s">
        <v>370</v>
      </c>
      <c r="D40" s="24">
        <v>284600</v>
      </c>
      <c r="E40" s="43">
        <v>71150</v>
      </c>
      <c r="F40" s="27">
        <f t="shared" si="0"/>
        <v>213450</v>
      </c>
    </row>
    <row r="41" spans="1:6" ht="67.5" x14ac:dyDescent="0.2">
      <c r="A41" s="26" t="s">
        <v>371</v>
      </c>
      <c r="B41" s="51" t="s">
        <v>58</v>
      </c>
      <c r="C41" s="62" t="s">
        <v>372</v>
      </c>
      <c r="D41" s="24">
        <v>198000</v>
      </c>
      <c r="E41" s="43">
        <v>49500</v>
      </c>
      <c r="F41" s="27">
        <f t="shared" si="0"/>
        <v>148500</v>
      </c>
    </row>
    <row r="42" spans="1:6" x14ac:dyDescent="0.2">
      <c r="A42" s="26" t="s">
        <v>55</v>
      </c>
      <c r="B42" s="51" t="s">
        <v>58</v>
      </c>
      <c r="C42" s="62" t="s">
        <v>373</v>
      </c>
      <c r="D42" s="24">
        <v>198000</v>
      </c>
      <c r="E42" s="43">
        <v>49500</v>
      </c>
      <c r="F42" s="27">
        <f t="shared" si="0"/>
        <v>148500</v>
      </c>
    </row>
    <row r="43" spans="1:6" x14ac:dyDescent="0.2">
      <c r="A43" s="26" t="s">
        <v>348</v>
      </c>
      <c r="B43" s="51" t="s">
        <v>58</v>
      </c>
      <c r="C43" s="62" t="s">
        <v>374</v>
      </c>
      <c r="D43" s="24">
        <v>1155740</v>
      </c>
      <c r="E43" s="43">
        <v>199695.2</v>
      </c>
      <c r="F43" s="27">
        <f t="shared" si="0"/>
        <v>956044.80000000005</v>
      </c>
    </row>
    <row r="44" spans="1:6" ht="33.75" x14ac:dyDescent="0.2">
      <c r="A44" s="26" t="s">
        <v>375</v>
      </c>
      <c r="B44" s="51" t="s">
        <v>58</v>
      </c>
      <c r="C44" s="62" t="s">
        <v>376</v>
      </c>
      <c r="D44" s="24">
        <v>1155740</v>
      </c>
      <c r="E44" s="43">
        <v>199695.2</v>
      </c>
      <c r="F44" s="27">
        <f t="shared" si="0"/>
        <v>956044.80000000005</v>
      </c>
    </row>
    <row r="45" spans="1:6" ht="22.5" x14ac:dyDescent="0.2">
      <c r="A45" s="26" t="s">
        <v>358</v>
      </c>
      <c r="B45" s="51" t="s">
        <v>58</v>
      </c>
      <c r="C45" s="62" t="s">
        <v>377</v>
      </c>
      <c r="D45" s="24">
        <v>887660</v>
      </c>
      <c r="E45" s="43">
        <v>159174.5</v>
      </c>
      <c r="F45" s="27">
        <f t="shared" si="0"/>
        <v>728485.5</v>
      </c>
    </row>
    <row r="46" spans="1:6" ht="33.75" x14ac:dyDescent="0.2">
      <c r="A46" s="26" t="s">
        <v>360</v>
      </c>
      <c r="B46" s="51" t="s">
        <v>58</v>
      </c>
      <c r="C46" s="62" t="s">
        <v>378</v>
      </c>
      <c r="D46" s="24">
        <v>268080</v>
      </c>
      <c r="E46" s="43">
        <v>40520.699999999997</v>
      </c>
      <c r="F46" s="27">
        <f t="shared" si="0"/>
        <v>227559.3</v>
      </c>
    </row>
    <row r="47" spans="1:6" ht="33.75" x14ac:dyDescent="0.2">
      <c r="A47" s="70" t="s">
        <v>84</v>
      </c>
      <c r="B47" s="71" t="s">
        <v>58</v>
      </c>
      <c r="C47" s="72" t="s">
        <v>379</v>
      </c>
      <c r="D47" s="73">
        <v>172920</v>
      </c>
      <c r="E47" s="74">
        <v>86460</v>
      </c>
      <c r="F47" s="75">
        <f t="shared" si="0"/>
        <v>86460</v>
      </c>
    </row>
    <row r="48" spans="1:6" ht="33.75" x14ac:dyDescent="0.2">
      <c r="A48" s="70" t="s">
        <v>84</v>
      </c>
      <c r="B48" s="71" t="s">
        <v>58</v>
      </c>
      <c r="C48" s="72" t="s">
        <v>380</v>
      </c>
      <c r="D48" s="73">
        <v>172920</v>
      </c>
      <c r="E48" s="74">
        <v>86460</v>
      </c>
      <c r="F48" s="75">
        <f t="shared" si="0"/>
        <v>86460</v>
      </c>
    </row>
    <row r="49" spans="1:6" x14ac:dyDescent="0.2">
      <c r="A49" s="26" t="s">
        <v>348</v>
      </c>
      <c r="B49" s="51" t="s">
        <v>58</v>
      </c>
      <c r="C49" s="62" t="s">
        <v>381</v>
      </c>
      <c r="D49" s="24">
        <v>172920</v>
      </c>
      <c r="E49" s="43">
        <v>86460</v>
      </c>
      <c r="F49" s="27">
        <f t="shared" si="0"/>
        <v>86460</v>
      </c>
    </row>
    <row r="50" spans="1:6" ht="33.75" x14ac:dyDescent="0.2">
      <c r="A50" s="26" t="s">
        <v>382</v>
      </c>
      <c r="B50" s="51" t="s">
        <v>58</v>
      </c>
      <c r="C50" s="62" t="s">
        <v>383</v>
      </c>
      <c r="D50" s="24">
        <v>172920</v>
      </c>
      <c r="E50" s="43">
        <v>86460</v>
      </c>
      <c r="F50" s="27">
        <f t="shared" si="0"/>
        <v>86460</v>
      </c>
    </row>
    <row r="51" spans="1:6" x14ac:dyDescent="0.2">
      <c r="A51" s="26" t="s">
        <v>55</v>
      </c>
      <c r="B51" s="51" t="s">
        <v>58</v>
      </c>
      <c r="C51" s="62" t="s">
        <v>384</v>
      </c>
      <c r="D51" s="24">
        <v>172920</v>
      </c>
      <c r="E51" s="43">
        <v>86460</v>
      </c>
      <c r="F51" s="27">
        <f t="shared" si="0"/>
        <v>86460</v>
      </c>
    </row>
    <row r="52" spans="1:6" x14ac:dyDescent="0.2">
      <c r="A52" s="70" t="s">
        <v>85</v>
      </c>
      <c r="B52" s="71" t="s">
        <v>58</v>
      </c>
      <c r="C52" s="72" t="s">
        <v>385</v>
      </c>
      <c r="D52" s="73">
        <v>900000</v>
      </c>
      <c r="E52" s="74" t="s">
        <v>21</v>
      </c>
      <c r="F52" s="75">
        <f t="shared" si="0"/>
        <v>900000</v>
      </c>
    </row>
    <row r="53" spans="1:6" x14ac:dyDescent="0.2">
      <c r="A53" s="70" t="s">
        <v>85</v>
      </c>
      <c r="B53" s="71" t="s">
        <v>58</v>
      </c>
      <c r="C53" s="72" t="s">
        <v>386</v>
      </c>
      <c r="D53" s="73">
        <v>900000</v>
      </c>
      <c r="E53" s="74" t="s">
        <v>21</v>
      </c>
      <c r="F53" s="75">
        <f t="shared" si="0"/>
        <v>900000</v>
      </c>
    </row>
    <row r="54" spans="1:6" x14ac:dyDescent="0.2">
      <c r="A54" s="26" t="s">
        <v>348</v>
      </c>
      <c r="B54" s="51" t="s">
        <v>58</v>
      </c>
      <c r="C54" s="62" t="s">
        <v>387</v>
      </c>
      <c r="D54" s="24">
        <v>900000</v>
      </c>
      <c r="E54" s="43" t="s">
        <v>21</v>
      </c>
      <c r="F54" s="27">
        <f t="shared" si="0"/>
        <v>900000</v>
      </c>
    </row>
    <row r="55" spans="1:6" ht="33.75" x14ac:dyDescent="0.2">
      <c r="A55" s="26" t="s">
        <v>388</v>
      </c>
      <c r="B55" s="51" t="s">
        <v>58</v>
      </c>
      <c r="C55" s="62" t="s">
        <v>389</v>
      </c>
      <c r="D55" s="24">
        <v>900000</v>
      </c>
      <c r="E55" s="43" t="s">
        <v>21</v>
      </c>
      <c r="F55" s="27">
        <f t="shared" si="0"/>
        <v>900000</v>
      </c>
    </row>
    <row r="56" spans="1:6" x14ac:dyDescent="0.2">
      <c r="A56" s="26" t="s">
        <v>86</v>
      </c>
      <c r="B56" s="51" t="s">
        <v>58</v>
      </c>
      <c r="C56" s="62" t="s">
        <v>390</v>
      </c>
      <c r="D56" s="24">
        <v>900000</v>
      </c>
      <c r="E56" s="43" t="s">
        <v>21</v>
      </c>
      <c r="F56" s="27">
        <f t="shared" si="0"/>
        <v>900000</v>
      </c>
    </row>
    <row r="57" spans="1:6" x14ac:dyDescent="0.2">
      <c r="A57" s="70" t="s">
        <v>87</v>
      </c>
      <c r="B57" s="71" t="s">
        <v>58</v>
      </c>
      <c r="C57" s="72" t="s">
        <v>391</v>
      </c>
      <c r="D57" s="73">
        <v>1062000</v>
      </c>
      <c r="E57" s="74">
        <v>2786</v>
      </c>
      <c r="F57" s="75">
        <f t="shared" si="0"/>
        <v>1059214</v>
      </c>
    </row>
    <row r="58" spans="1:6" x14ac:dyDescent="0.2">
      <c r="A58" s="70" t="s">
        <v>87</v>
      </c>
      <c r="B58" s="71" t="s">
        <v>58</v>
      </c>
      <c r="C58" s="72" t="s">
        <v>392</v>
      </c>
      <c r="D58" s="73">
        <v>1000</v>
      </c>
      <c r="E58" s="74" t="s">
        <v>21</v>
      </c>
      <c r="F58" s="75">
        <f t="shared" si="0"/>
        <v>1000</v>
      </c>
    </row>
    <row r="59" spans="1:6" x14ac:dyDescent="0.2">
      <c r="A59" s="26" t="s">
        <v>348</v>
      </c>
      <c r="B59" s="51" t="s">
        <v>58</v>
      </c>
      <c r="C59" s="62" t="s">
        <v>393</v>
      </c>
      <c r="D59" s="24">
        <v>1000</v>
      </c>
      <c r="E59" s="43" t="s">
        <v>21</v>
      </c>
      <c r="F59" s="27">
        <f t="shared" si="0"/>
        <v>1000</v>
      </c>
    </row>
    <row r="60" spans="1:6" ht="56.25" x14ac:dyDescent="0.2">
      <c r="A60" s="26" t="s">
        <v>394</v>
      </c>
      <c r="B60" s="51" t="s">
        <v>58</v>
      </c>
      <c r="C60" s="62" t="s">
        <v>395</v>
      </c>
      <c r="D60" s="24">
        <v>1000</v>
      </c>
      <c r="E60" s="43" t="s">
        <v>21</v>
      </c>
      <c r="F60" s="27">
        <f t="shared" si="0"/>
        <v>1000</v>
      </c>
    </row>
    <row r="61" spans="1:6" ht="22.5" x14ac:dyDescent="0.2">
      <c r="A61" s="26" t="s">
        <v>352</v>
      </c>
      <c r="B61" s="51" t="s">
        <v>58</v>
      </c>
      <c r="C61" s="62" t="s">
        <v>396</v>
      </c>
      <c r="D61" s="24">
        <v>1000</v>
      </c>
      <c r="E61" s="43" t="s">
        <v>21</v>
      </c>
      <c r="F61" s="27">
        <f t="shared" si="0"/>
        <v>1000</v>
      </c>
    </row>
    <row r="62" spans="1:6" x14ac:dyDescent="0.2">
      <c r="A62" s="70" t="s">
        <v>87</v>
      </c>
      <c r="B62" s="71" t="s">
        <v>58</v>
      </c>
      <c r="C62" s="72" t="s">
        <v>397</v>
      </c>
      <c r="D62" s="73">
        <v>1061000</v>
      </c>
      <c r="E62" s="74">
        <v>2786</v>
      </c>
      <c r="F62" s="75">
        <f t="shared" si="0"/>
        <v>1058214</v>
      </c>
    </row>
    <row r="63" spans="1:6" x14ac:dyDescent="0.2">
      <c r="A63" s="26" t="s">
        <v>348</v>
      </c>
      <c r="B63" s="51" t="s">
        <v>58</v>
      </c>
      <c r="C63" s="62" t="s">
        <v>398</v>
      </c>
      <c r="D63" s="24">
        <v>1061000</v>
      </c>
      <c r="E63" s="43">
        <v>2786</v>
      </c>
      <c r="F63" s="27">
        <f t="shared" si="0"/>
        <v>1058214</v>
      </c>
    </row>
    <row r="64" spans="1:6" ht="22.5" x14ac:dyDescent="0.2">
      <c r="A64" s="26" t="s">
        <v>399</v>
      </c>
      <c r="B64" s="51" t="s">
        <v>58</v>
      </c>
      <c r="C64" s="62" t="s">
        <v>400</v>
      </c>
      <c r="D64" s="24">
        <v>71000</v>
      </c>
      <c r="E64" s="43" t="s">
        <v>21</v>
      </c>
      <c r="F64" s="27">
        <f t="shared" si="0"/>
        <v>71000</v>
      </c>
    </row>
    <row r="65" spans="1:6" ht="22.5" x14ac:dyDescent="0.2">
      <c r="A65" s="26" t="s">
        <v>352</v>
      </c>
      <c r="B65" s="51" t="s">
        <v>58</v>
      </c>
      <c r="C65" s="62" t="s">
        <v>401</v>
      </c>
      <c r="D65" s="24">
        <v>71000</v>
      </c>
      <c r="E65" s="43" t="s">
        <v>21</v>
      </c>
      <c r="F65" s="27">
        <f t="shared" si="0"/>
        <v>71000</v>
      </c>
    </row>
    <row r="66" spans="1:6" ht="33.75" x14ac:dyDescent="0.2">
      <c r="A66" s="26" t="s">
        <v>402</v>
      </c>
      <c r="B66" s="51" t="s">
        <v>58</v>
      </c>
      <c r="C66" s="62" t="s">
        <v>403</v>
      </c>
      <c r="D66" s="24">
        <v>800000</v>
      </c>
      <c r="E66" s="43">
        <v>2546</v>
      </c>
      <c r="F66" s="27">
        <f t="shared" si="0"/>
        <v>797454</v>
      </c>
    </row>
    <row r="67" spans="1:6" ht="22.5" x14ac:dyDescent="0.2">
      <c r="A67" s="26" t="s">
        <v>352</v>
      </c>
      <c r="B67" s="51" t="s">
        <v>58</v>
      </c>
      <c r="C67" s="62" t="s">
        <v>404</v>
      </c>
      <c r="D67" s="24">
        <v>800000</v>
      </c>
      <c r="E67" s="43">
        <v>2546</v>
      </c>
      <c r="F67" s="27">
        <f t="shared" si="0"/>
        <v>797454</v>
      </c>
    </row>
    <row r="68" spans="1:6" ht="33.75" x14ac:dyDescent="0.2">
      <c r="A68" s="26" t="s">
        <v>405</v>
      </c>
      <c r="B68" s="51" t="s">
        <v>58</v>
      </c>
      <c r="C68" s="62" t="s">
        <v>406</v>
      </c>
      <c r="D68" s="24">
        <v>190000</v>
      </c>
      <c r="E68" s="43">
        <v>240</v>
      </c>
      <c r="F68" s="27">
        <f t="shared" si="0"/>
        <v>189760</v>
      </c>
    </row>
    <row r="69" spans="1:6" ht="22.5" x14ac:dyDescent="0.2">
      <c r="A69" s="26" t="s">
        <v>352</v>
      </c>
      <c r="B69" s="51" t="s">
        <v>58</v>
      </c>
      <c r="C69" s="62" t="s">
        <v>407</v>
      </c>
      <c r="D69" s="24">
        <v>190000</v>
      </c>
      <c r="E69" s="43">
        <v>240</v>
      </c>
      <c r="F69" s="27">
        <f t="shared" si="0"/>
        <v>189760</v>
      </c>
    </row>
    <row r="70" spans="1:6" x14ac:dyDescent="0.2">
      <c r="A70" s="70" t="s">
        <v>88</v>
      </c>
      <c r="B70" s="71" t="s">
        <v>58</v>
      </c>
      <c r="C70" s="72" t="s">
        <v>408</v>
      </c>
      <c r="D70" s="73">
        <v>223170</v>
      </c>
      <c r="E70" s="74">
        <v>38331.199999999997</v>
      </c>
      <c r="F70" s="75">
        <f t="shared" si="0"/>
        <v>184838.8</v>
      </c>
    </row>
    <row r="71" spans="1:6" x14ac:dyDescent="0.2">
      <c r="A71" s="70" t="s">
        <v>89</v>
      </c>
      <c r="B71" s="71" t="s">
        <v>58</v>
      </c>
      <c r="C71" s="72" t="s">
        <v>409</v>
      </c>
      <c r="D71" s="73">
        <v>223170</v>
      </c>
      <c r="E71" s="74">
        <v>38331.199999999997</v>
      </c>
      <c r="F71" s="75">
        <f t="shared" si="0"/>
        <v>184838.8</v>
      </c>
    </row>
    <row r="72" spans="1:6" x14ac:dyDescent="0.2">
      <c r="A72" s="70" t="s">
        <v>89</v>
      </c>
      <c r="B72" s="71" t="s">
        <v>58</v>
      </c>
      <c r="C72" s="72" t="s">
        <v>410</v>
      </c>
      <c r="D72" s="73">
        <v>223170</v>
      </c>
      <c r="E72" s="74">
        <v>38331.199999999997</v>
      </c>
      <c r="F72" s="75">
        <f t="shared" si="0"/>
        <v>184838.8</v>
      </c>
    </row>
    <row r="73" spans="1:6" x14ac:dyDescent="0.2">
      <c r="A73" s="26" t="s">
        <v>348</v>
      </c>
      <c r="B73" s="51" t="s">
        <v>58</v>
      </c>
      <c r="C73" s="62" t="s">
        <v>411</v>
      </c>
      <c r="D73" s="24">
        <v>223170</v>
      </c>
      <c r="E73" s="43">
        <v>38331.199999999997</v>
      </c>
      <c r="F73" s="27">
        <f t="shared" si="0"/>
        <v>184838.8</v>
      </c>
    </row>
    <row r="74" spans="1:6" ht="33.75" x14ac:dyDescent="0.2">
      <c r="A74" s="26" t="s">
        <v>412</v>
      </c>
      <c r="B74" s="51" t="s">
        <v>58</v>
      </c>
      <c r="C74" s="62" t="s">
        <v>413</v>
      </c>
      <c r="D74" s="24">
        <v>223170</v>
      </c>
      <c r="E74" s="43">
        <v>38331.199999999997</v>
      </c>
      <c r="F74" s="27">
        <f t="shared" si="0"/>
        <v>184838.8</v>
      </c>
    </row>
    <row r="75" spans="1:6" ht="22.5" x14ac:dyDescent="0.2">
      <c r="A75" s="26" t="s">
        <v>358</v>
      </c>
      <c r="B75" s="51" t="s">
        <v>58</v>
      </c>
      <c r="C75" s="62" t="s">
        <v>414</v>
      </c>
      <c r="D75" s="24">
        <v>168000</v>
      </c>
      <c r="E75" s="43">
        <v>30600</v>
      </c>
      <c r="F75" s="27">
        <f t="shared" si="0"/>
        <v>137400</v>
      </c>
    </row>
    <row r="76" spans="1:6" ht="33.75" x14ac:dyDescent="0.2">
      <c r="A76" s="26" t="s">
        <v>360</v>
      </c>
      <c r="B76" s="51" t="s">
        <v>58</v>
      </c>
      <c r="C76" s="62" t="s">
        <v>415</v>
      </c>
      <c r="D76" s="24">
        <v>50736</v>
      </c>
      <c r="E76" s="43">
        <v>7731.2</v>
      </c>
      <c r="F76" s="27">
        <f t="shared" si="0"/>
        <v>43004.800000000003</v>
      </c>
    </row>
    <row r="77" spans="1:6" ht="22.5" x14ac:dyDescent="0.2">
      <c r="A77" s="26" t="s">
        <v>352</v>
      </c>
      <c r="B77" s="51" t="s">
        <v>58</v>
      </c>
      <c r="C77" s="62" t="s">
        <v>416</v>
      </c>
      <c r="D77" s="24">
        <v>4434</v>
      </c>
      <c r="E77" s="43" t="s">
        <v>21</v>
      </c>
      <c r="F77" s="27">
        <f t="shared" si="0"/>
        <v>4434</v>
      </c>
    </row>
    <row r="78" spans="1:6" ht="22.5" x14ac:dyDescent="0.2">
      <c r="A78" s="70" t="s">
        <v>90</v>
      </c>
      <c r="B78" s="71" t="s">
        <v>58</v>
      </c>
      <c r="C78" s="72" t="s">
        <v>417</v>
      </c>
      <c r="D78" s="73">
        <v>605000</v>
      </c>
      <c r="E78" s="74" t="s">
        <v>21</v>
      </c>
      <c r="F78" s="75">
        <f t="shared" si="0"/>
        <v>605000</v>
      </c>
    </row>
    <row r="79" spans="1:6" ht="33.75" x14ac:dyDescent="0.2">
      <c r="A79" s="70" t="s">
        <v>91</v>
      </c>
      <c r="B79" s="71" t="s">
        <v>58</v>
      </c>
      <c r="C79" s="72" t="s">
        <v>418</v>
      </c>
      <c r="D79" s="73">
        <v>605000</v>
      </c>
      <c r="E79" s="74" t="s">
        <v>21</v>
      </c>
      <c r="F79" s="75">
        <f t="shared" si="0"/>
        <v>605000</v>
      </c>
    </row>
    <row r="80" spans="1:6" ht="33.75" x14ac:dyDescent="0.2">
      <c r="A80" s="70" t="s">
        <v>91</v>
      </c>
      <c r="B80" s="71" t="s">
        <v>58</v>
      </c>
      <c r="C80" s="72" t="s">
        <v>419</v>
      </c>
      <c r="D80" s="73">
        <v>605000</v>
      </c>
      <c r="E80" s="74" t="s">
        <v>21</v>
      </c>
      <c r="F80" s="75">
        <f t="shared" si="0"/>
        <v>605000</v>
      </c>
    </row>
    <row r="81" spans="1:6" ht="45" x14ac:dyDescent="0.2">
      <c r="A81" s="26" t="s">
        <v>420</v>
      </c>
      <c r="B81" s="51" t="s">
        <v>58</v>
      </c>
      <c r="C81" s="62" t="s">
        <v>421</v>
      </c>
      <c r="D81" s="24">
        <v>165000</v>
      </c>
      <c r="E81" s="43" t="s">
        <v>21</v>
      </c>
      <c r="F81" s="27">
        <f t="shared" si="0"/>
        <v>165000</v>
      </c>
    </row>
    <row r="82" spans="1:6" ht="33.75" x14ac:dyDescent="0.2">
      <c r="A82" s="26" t="s">
        <v>422</v>
      </c>
      <c r="B82" s="51" t="s">
        <v>58</v>
      </c>
      <c r="C82" s="62" t="s">
        <v>423</v>
      </c>
      <c r="D82" s="24">
        <v>165000</v>
      </c>
      <c r="E82" s="43" t="s">
        <v>21</v>
      </c>
      <c r="F82" s="27">
        <f t="shared" si="0"/>
        <v>165000</v>
      </c>
    </row>
    <row r="83" spans="1:6" ht="22.5" x14ac:dyDescent="0.2">
      <c r="A83" s="26" t="s">
        <v>352</v>
      </c>
      <c r="B83" s="51" t="s">
        <v>58</v>
      </c>
      <c r="C83" s="62" t="s">
        <v>424</v>
      </c>
      <c r="D83" s="24">
        <v>165000</v>
      </c>
      <c r="E83" s="43" t="s">
        <v>21</v>
      </c>
      <c r="F83" s="27">
        <f t="shared" si="0"/>
        <v>165000</v>
      </c>
    </row>
    <row r="84" spans="1:6" ht="22.5" x14ac:dyDescent="0.2">
      <c r="A84" s="26" t="s">
        <v>425</v>
      </c>
      <c r="B84" s="51" t="s">
        <v>58</v>
      </c>
      <c r="C84" s="62" t="s">
        <v>426</v>
      </c>
      <c r="D84" s="24">
        <v>440000</v>
      </c>
      <c r="E84" s="43" t="s">
        <v>21</v>
      </c>
      <c r="F84" s="27">
        <f t="shared" ref="F84:F147" si="1">IF(OR(D84="-",E84=D84),"-",D84-IF(E84="-",0,E84))</f>
        <v>440000</v>
      </c>
    </row>
    <row r="85" spans="1:6" x14ac:dyDescent="0.2">
      <c r="A85" s="26" t="s">
        <v>427</v>
      </c>
      <c r="B85" s="51" t="s">
        <v>58</v>
      </c>
      <c r="C85" s="62" t="s">
        <v>428</v>
      </c>
      <c r="D85" s="24">
        <v>440000</v>
      </c>
      <c r="E85" s="43" t="s">
        <v>21</v>
      </c>
      <c r="F85" s="27">
        <f t="shared" si="1"/>
        <v>440000</v>
      </c>
    </row>
    <row r="86" spans="1:6" ht="22.5" x14ac:dyDescent="0.2">
      <c r="A86" s="26" t="s">
        <v>352</v>
      </c>
      <c r="B86" s="51" t="s">
        <v>58</v>
      </c>
      <c r="C86" s="62" t="s">
        <v>429</v>
      </c>
      <c r="D86" s="24">
        <v>440000</v>
      </c>
      <c r="E86" s="43" t="s">
        <v>21</v>
      </c>
      <c r="F86" s="27">
        <f t="shared" si="1"/>
        <v>440000</v>
      </c>
    </row>
    <row r="87" spans="1:6" x14ac:dyDescent="0.2">
      <c r="A87" s="70" t="s">
        <v>92</v>
      </c>
      <c r="B87" s="71" t="s">
        <v>58</v>
      </c>
      <c r="C87" s="72" t="s">
        <v>430</v>
      </c>
      <c r="D87" s="73">
        <v>5330200</v>
      </c>
      <c r="E87" s="74">
        <v>282552.76</v>
      </c>
      <c r="F87" s="75">
        <f t="shared" si="1"/>
        <v>5047647.24</v>
      </c>
    </row>
    <row r="88" spans="1:6" x14ac:dyDescent="0.2">
      <c r="A88" s="70" t="s">
        <v>93</v>
      </c>
      <c r="B88" s="71" t="s">
        <v>58</v>
      </c>
      <c r="C88" s="72" t="s">
        <v>431</v>
      </c>
      <c r="D88" s="73">
        <v>4390200</v>
      </c>
      <c r="E88" s="74">
        <v>278887.76</v>
      </c>
      <c r="F88" s="75">
        <f t="shared" si="1"/>
        <v>4111312.24</v>
      </c>
    </row>
    <row r="89" spans="1:6" x14ac:dyDescent="0.2">
      <c r="A89" s="70" t="s">
        <v>93</v>
      </c>
      <c r="B89" s="71" t="s">
        <v>58</v>
      </c>
      <c r="C89" s="72" t="s">
        <v>432</v>
      </c>
      <c r="D89" s="73">
        <v>4390200</v>
      </c>
      <c r="E89" s="74">
        <v>278887.76</v>
      </c>
      <c r="F89" s="75">
        <f t="shared" si="1"/>
        <v>4111312.24</v>
      </c>
    </row>
    <row r="90" spans="1:6" ht="67.5" x14ac:dyDescent="0.2">
      <c r="A90" s="26" t="s">
        <v>433</v>
      </c>
      <c r="B90" s="51" t="s">
        <v>58</v>
      </c>
      <c r="C90" s="62" t="s">
        <v>434</v>
      </c>
      <c r="D90" s="24">
        <v>3390200</v>
      </c>
      <c r="E90" s="43" t="s">
        <v>21</v>
      </c>
      <c r="F90" s="27">
        <f t="shared" si="1"/>
        <v>3390200</v>
      </c>
    </row>
    <row r="91" spans="1:6" ht="33.75" x14ac:dyDescent="0.2">
      <c r="A91" s="26" t="s">
        <v>435</v>
      </c>
      <c r="B91" s="51" t="s">
        <v>58</v>
      </c>
      <c r="C91" s="62" t="s">
        <v>436</v>
      </c>
      <c r="D91" s="24">
        <v>2235000</v>
      </c>
      <c r="E91" s="43" t="s">
        <v>21</v>
      </c>
      <c r="F91" s="27">
        <f t="shared" si="1"/>
        <v>2235000</v>
      </c>
    </row>
    <row r="92" spans="1:6" ht="22.5" x14ac:dyDescent="0.2">
      <c r="A92" s="26" t="s">
        <v>352</v>
      </c>
      <c r="B92" s="51" t="s">
        <v>58</v>
      </c>
      <c r="C92" s="62" t="s">
        <v>437</v>
      </c>
      <c r="D92" s="24">
        <v>2235000</v>
      </c>
      <c r="E92" s="43" t="s">
        <v>21</v>
      </c>
      <c r="F92" s="27">
        <f t="shared" si="1"/>
        <v>2235000</v>
      </c>
    </row>
    <row r="93" spans="1:6" ht="33.75" x14ac:dyDescent="0.2">
      <c r="A93" s="26" t="s">
        <v>438</v>
      </c>
      <c r="B93" s="51" t="s">
        <v>58</v>
      </c>
      <c r="C93" s="62" t="s">
        <v>439</v>
      </c>
      <c r="D93" s="24">
        <v>1155200</v>
      </c>
      <c r="E93" s="43" t="s">
        <v>21</v>
      </c>
      <c r="F93" s="27">
        <f t="shared" si="1"/>
        <v>1155200</v>
      </c>
    </row>
    <row r="94" spans="1:6" ht="22.5" x14ac:dyDescent="0.2">
      <c r="A94" s="26" t="s">
        <v>352</v>
      </c>
      <c r="B94" s="51" t="s">
        <v>58</v>
      </c>
      <c r="C94" s="62" t="s">
        <v>440</v>
      </c>
      <c r="D94" s="24">
        <v>1155200</v>
      </c>
      <c r="E94" s="43" t="s">
        <v>21</v>
      </c>
      <c r="F94" s="27">
        <f t="shared" si="1"/>
        <v>1155200</v>
      </c>
    </row>
    <row r="95" spans="1:6" ht="22.5" x14ac:dyDescent="0.2">
      <c r="A95" s="26" t="s">
        <v>441</v>
      </c>
      <c r="B95" s="51" t="s">
        <v>58</v>
      </c>
      <c r="C95" s="62" t="s">
        <v>442</v>
      </c>
      <c r="D95" s="24">
        <v>1000000</v>
      </c>
      <c r="E95" s="43">
        <v>278887.76</v>
      </c>
      <c r="F95" s="27">
        <f t="shared" si="1"/>
        <v>721112.24</v>
      </c>
    </row>
    <row r="96" spans="1:6" ht="22.5" x14ac:dyDescent="0.2">
      <c r="A96" s="26" t="s">
        <v>443</v>
      </c>
      <c r="B96" s="51" t="s">
        <v>58</v>
      </c>
      <c r="C96" s="62" t="s">
        <v>444</v>
      </c>
      <c r="D96" s="24">
        <v>1000000</v>
      </c>
      <c r="E96" s="43">
        <v>278887.76</v>
      </c>
      <c r="F96" s="27">
        <f t="shared" si="1"/>
        <v>721112.24</v>
      </c>
    </row>
    <row r="97" spans="1:6" ht="22.5" x14ac:dyDescent="0.2">
      <c r="A97" s="26" t="s">
        <v>352</v>
      </c>
      <c r="B97" s="51" t="s">
        <v>58</v>
      </c>
      <c r="C97" s="62" t="s">
        <v>445</v>
      </c>
      <c r="D97" s="24">
        <v>1000000</v>
      </c>
      <c r="E97" s="43">
        <v>278887.76</v>
      </c>
      <c r="F97" s="27">
        <f t="shared" si="1"/>
        <v>721112.24</v>
      </c>
    </row>
    <row r="98" spans="1:6" x14ac:dyDescent="0.2">
      <c r="A98" s="70" t="s">
        <v>94</v>
      </c>
      <c r="B98" s="71" t="s">
        <v>58</v>
      </c>
      <c r="C98" s="72" t="s">
        <v>446</v>
      </c>
      <c r="D98" s="73">
        <v>940000</v>
      </c>
      <c r="E98" s="74">
        <v>3665</v>
      </c>
      <c r="F98" s="75">
        <f t="shared" si="1"/>
        <v>936335</v>
      </c>
    </row>
    <row r="99" spans="1:6" x14ac:dyDescent="0.2">
      <c r="A99" s="70" t="s">
        <v>94</v>
      </c>
      <c r="B99" s="71" t="s">
        <v>58</v>
      </c>
      <c r="C99" s="72" t="s">
        <v>447</v>
      </c>
      <c r="D99" s="73">
        <v>940000</v>
      </c>
      <c r="E99" s="74">
        <v>3665</v>
      </c>
      <c r="F99" s="75">
        <f t="shared" si="1"/>
        <v>936335</v>
      </c>
    </row>
    <row r="100" spans="1:6" x14ac:dyDescent="0.2">
      <c r="A100" s="26" t="s">
        <v>348</v>
      </c>
      <c r="B100" s="51" t="s">
        <v>58</v>
      </c>
      <c r="C100" s="62" t="s">
        <v>448</v>
      </c>
      <c r="D100" s="24">
        <v>940000</v>
      </c>
      <c r="E100" s="43">
        <v>3665</v>
      </c>
      <c r="F100" s="27">
        <f t="shared" si="1"/>
        <v>936335</v>
      </c>
    </row>
    <row r="101" spans="1:6" ht="56.25" x14ac:dyDescent="0.2">
      <c r="A101" s="26" t="s">
        <v>449</v>
      </c>
      <c r="B101" s="51" t="s">
        <v>58</v>
      </c>
      <c r="C101" s="62" t="s">
        <v>450</v>
      </c>
      <c r="D101" s="24">
        <v>300000</v>
      </c>
      <c r="E101" s="43" t="s">
        <v>21</v>
      </c>
      <c r="F101" s="27">
        <f t="shared" si="1"/>
        <v>300000</v>
      </c>
    </row>
    <row r="102" spans="1:6" ht="22.5" x14ac:dyDescent="0.2">
      <c r="A102" s="26" t="s">
        <v>352</v>
      </c>
      <c r="B102" s="51" t="s">
        <v>58</v>
      </c>
      <c r="C102" s="62" t="s">
        <v>451</v>
      </c>
      <c r="D102" s="24">
        <v>300000</v>
      </c>
      <c r="E102" s="43" t="s">
        <v>21</v>
      </c>
      <c r="F102" s="27">
        <f t="shared" si="1"/>
        <v>300000</v>
      </c>
    </row>
    <row r="103" spans="1:6" x14ac:dyDescent="0.2">
      <c r="A103" s="26" t="s">
        <v>452</v>
      </c>
      <c r="B103" s="51" t="s">
        <v>58</v>
      </c>
      <c r="C103" s="62" t="s">
        <v>453</v>
      </c>
      <c r="D103" s="24">
        <v>140000</v>
      </c>
      <c r="E103" s="43">
        <v>3665</v>
      </c>
      <c r="F103" s="27">
        <f t="shared" si="1"/>
        <v>136335</v>
      </c>
    </row>
    <row r="104" spans="1:6" ht="22.5" x14ac:dyDescent="0.2">
      <c r="A104" s="26" t="s">
        <v>352</v>
      </c>
      <c r="B104" s="51" t="s">
        <v>58</v>
      </c>
      <c r="C104" s="62" t="s">
        <v>454</v>
      </c>
      <c r="D104" s="24">
        <v>140000</v>
      </c>
      <c r="E104" s="43">
        <v>3665</v>
      </c>
      <c r="F104" s="27">
        <f t="shared" si="1"/>
        <v>136335</v>
      </c>
    </row>
    <row r="105" spans="1:6" ht="22.5" x14ac:dyDescent="0.2">
      <c r="A105" s="26" t="s">
        <v>455</v>
      </c>
      <c r="B105" s="51" t="s">
        <v>58</v>
      </c>
      <c r="C105" s="62" t="s">
        <v>456</v>
      </c>
      <c r="D105" s="24">
        <v>500000</v>
      </c>
      <c r="E105" s="43" t="s">
        <v>21</v>
      </c>
      <c r="F105" s="27">
        <f t="shared" si="1"/>
        <v>500000</v>
      </c>
    </row>
    <row r="106" spans="1:6" ht="22.5" x14ac:dyDescent="0.2">
      <c r="A106" s="26" t="s">
        <v>352</v>
      </c>
      <c r="B106" s="51" t="s">
        <v>58</v>
      </c>
      <c r="C106" s="62" t="s">
        <v>457</v>
      </c>
      <c r="D106" s="24">
        <v>500000</v>
      </c>
      <c r="E106" s="43" t="s">
        <v>21</v>
      </c>
      <c r="F106" s="27">
        <f t="shared" si="1"/>
        <v>500000</v>
      </c>
    </row>
    <row r="107" spans="1:6" x14ac:dyDescent="0.2">
      <c r="A107" s="70" t="s">
        <v>95</v>
      </c>
      <c r="B107" s="71" t="s">
        <v>58</v>
      </c>
      <c r="C107" s="72" t="s">
        <v>458</v>
      </c>
      <c r="D107" s="73">
        <v>10932101</v>
      </c>
      <c r="E107" s="74">
        <v>529342.07999999996</v>
      </c>
      <c r="F107" s="75">
        <f t="shared" si="1"/>
        <v>10402758.92</v>
      </c>
    </row>
    <row r="108" spans="1:6" x14ac:dyDescent="0.2">
      <c r="A108" s="70" t="s">
        <v>96</v>
      </c>
      <c r="B108" s="71" t="s">
        <v>58</v>
      </c>
      <c r="C108" s="72" t="s">
        <v>459</v>
      </c>
      <c r="D108" s="73">
        <v>997101</v>
      </c>
      <c r="E108" s="74" t="s">
        <v>21</v>
      </c>
      <c r="F108" s="75">
        <f t="shared" si="1"/>
        <v>997101</v>
      </c>
    </row>
    <row r="109" spans="1:6" x14ac:dyDescent="0.2">
      <c r="A109" s="70" t="s">
        <v>96</v>
      </c>
      <c r="B109" s="71" t="s">
        <v>58</v>
      </c>
      <c r="C109" s="72" t="s">
        <v>460</v>
      </c>
      <c r="D109" s="73">
        <v>997101</v>
      </c>
      <c r="E109" s="74" t="s">
        <v>21</v>
      </c>
      <c r="F109" s="75">
        <f t="shared" si="1"/>
        <v>997101</v>
      </c>
    </row>
    <row r="110" spans="1:6" x14ac:dyDescent="0.2">
      <c r="A110" s="26" t="s">
        <v>348</v>
      </c>
      <c r="B110" s="51" t="s">
        <v>58</v>
      </c>
      <c r="C110" s="62" t="s">
        <v>461</v>
      </c>
      <c r="D110" s="24">
        <v>997101</v>
      </c>
      <c r="E110" s="43" t="s">
        <v>21</v>
      </c>
      <c r="F110" s="27">
        <f t="shared" si="1"/>
        <v>997101</v>
      </c>
    </row>
    <row r="111" spans="1:6" x14ac:dyDescent="0.2">
      <c r="A111" s="26" t="s">
        <v>462</v>
      </c>
      <c r="B111" s="51" t="s">
        <v>58</v>
      </c>
      <c r="C111" s="62" t="s">
        <v>463</v>
      </c>
      <c r="D111" s="24">
        <v>281101</v>
      </c>
      <c r="E111" s="43" t="s">
        <v>21</v>
      </c>
      <c r="F111" s="27">
        <f t="shared" si="1"/>
        <v>281101</v>
      </c>
    </row>
    <row r="112" spans="1:6" ht="22.5" x14ac:dyDescent="0.2">
      <c r="A112" s="26" t="s">
        <v>352</v>
      </c>
      <c r="B112" s="51" t="s">
        <v>58</v>
      </c>
      <c r="C112" s="62" t="s">
        <v>464</v>
      </c>
      <c r="D112" s="24">
        <v>281101</v>
      </c>
      <c r="E112" s="43" t="s">
        <v>21</v>
      </c>
      <c r="F112" s="27">
        <f t="shared" si="1"/>
        <v>281101</v>
      </c>
    </row>
    <row r="113" spans="1:6" ht="22.5" x14ac:dyDescent="0.2">
      <c r="A113" s="26" t="s">
        <v>465</v>
      </c>
      <c r="B113" s="51" t="s">
        <v>58</v>
      </c>
      <c r="C113" s="62" t="s">
        <v>466</v>
      </c>
      <c r="D113" s="24">
        <v>716000</v>
      </c>
      <c r="E113" s="43" t="s">
        <v>21</v>
      </c>
      <c r="F113" s="27">
        <f t="shared" si="1"/>
        <v>716000</v>
      </c>
    </row>
    <row r="114" spans="1:6" ht="22.5" x14ac:dyDescent="0.2">
      <c r="A114" s="26" t="s">
        <v>467</v>
      </c>
      <c r="B114" s="51" t="s">
        <v>58</v>
      </c>
      <c r="C114" s="62" t="s">
        <v>468</v>
      </c>
      <c r="D114" s="24">
        <v>716000</v>
      </c>
      <c r="E114" s="43" t="s">
        <v>21</v>
      </c>
      <c r="F114" s="27">
        <f t="shared" si="1"/>
        <v>716000</v>
      </c>
    </row>
    <row r="115" spans="1:6" x14ac:dyDescent="0.2">
      <c r="A115" s="70" t="s">
        <v>97</v>
      </c>
      <c r="B115" s="71" t="s">
        <v>58</v>
      </c>
      <c r="C115" s="72" t="s">
        <v>469</v>
      </c>
      <c r="D115" s="73">
        <v>1100000</v>
      </c>
      <c r="E115" s="74">
        <v>171929.62</v>
      </c>
      <c r="F115" s="75">
        <f t="shared" si="1"/>
        <v>928070.38</v>
      </c>
    </row>
    <row r="116" spans="1:6" x14ac:dyDescent="0.2">
      <c r="A116" s="70" t="s">
        <v>97</v>
      </c>
      <c r="B116" s="71" t="s">
        <v>58</v>
      </c>
      <c r="C116" s="72" t="s">
        <v>470</v>
      </c>
      <c r="D116" s="73">
        <v>750000</v>
      </c>
      <c r="E116" s="74">
        <v>123293.26</v>
      </c>
      <c r="F116" s="75">
        <f t="shared" si="1"/>
        <v>626706.74</v>
      </c>
    </row>
    <row r="117" spans="1:6" x14ac:dyDescent="0.2">
      <c r="A117" s="26" t="s">
        <v>471</v>
      </c>
      <c r="B117" s="51" t="s">
        <v>58</v>
      </c>
      <c r="C117" s="62" t="s">
        <v>472</v>
      </c>
      <c r="D117" s="24">
        <v>750000</v>
      </c>
      <c r="E117" s="43">
        <v>123293.26</v>
      </c>
      <c r="F117" s="27">
        <f t="shared" si="1"/>
        <v>626706.74</v>
      </c>
    </row>
    <row r="118" spans="1:6" x14ac:dyDescent="0.2">
      <c r="A118" s="26" t="s">
        <v>473</v>
      </c>
      <c r="B118" s="51" t="s">
        <v>58</v>
      </c>
      <c r="C118" s="62" t="s">
        <v>474</v>
      </c>
      <c r="D118" s="24">
        <v>750000</v>
      </c>
      <c r="E118" s="43">
        <v>123293.26</v>
      </c>
      <c r="F118" s="27">
        <f t="shared" si="1"/>
        <v>626706.74</v>
      </c>
    </row>
    <row r="119" spans="1:6" ht="22.5" x14ac:dyDescent="0.2">
      <c r="A119" s="26" t="s">
        <v>352</v>
      </c>
      <c r="B119" s="51" t="s">
        <v>58</v>
      </c>
      <c r="C119" s="62" t="s">
        <v>475</v>
      </c>
      <c r="D119" s="24">
        <v>750000</v>
      </c>
      <c r="E119" s="43">
        <v>123293.26</v>
      </c>
      <c r="F119" s="27">
        <f t="shared" si="1"/>
        <v>626706.74</v>
      </c>
    </row>
    <row r="120" spans="1:6" x14ac:dyDescent="0.2">
      <c r="A120" s="70" t="s">
        <v>97</v>
      </c>
      <c r="B120" s="71" t="s">
        <v>58</v>
      </c>
      <c r="C120" s="72" t="s">
        <v>476</v>
      </c>
      <c r="D120" s="73">
        <v>350000</v>
      </c>
      <c r="E120" s="74">
        <v>48636.36</v>
      </c>
      <c r="F120" s="75">
        <f t="shared" si="1"/>
        <v>301363.64</v>
      </c>
    </row>
    <row r="121" spans="1:6" x14ac:dyDescent="0.2">
      <c r="A121" s="26" t="s">
        <v>348</v>
      </c>
      <c r="B121" s="51" t="s">
        <v>58</v>
      </c>
      <c r="C121" s="62" t="s">
        <v>477</v>
      </c>
      <c r="D121" s="24">
        <v>350000</v>
      </c>
      <c r="E121" s="43">
        <v>48636.36</v>
      </c>
      <c r="F121" s="27">
        <f t="shared" si="1"/>
        <v>301363.64</v>
      </c>
    </row>
    <row r="122" spans="1:6" ht="33.75" x14ac:dyDescent="0.2">
      <c r="A122" s="26" t="s">
        <v>478</v>
      </c>
      <c r="B122" s="51" t="s">
        <v>58</v>
      </c>
      <c r="C122" s="62" t="s">
        <v>479</v>
      </c>
      <c r="D122" s="24">
        <v>350000</v>
      </c>
      <c r="E122" s="43">
        <v>48636.36</v>
      </c>
      <c r="F122" s="27">
        <f t="shared" si="1"/>
        <v>301363.64</v>
      </c>
    </row>
    <row r="123" spans="1:6" ht="22.5" x14ac:dyDescent="0.2">
      <c r="A123" s="26" t="s">
        <v>352</v>
      </c>
      <c r="B123" s="51" t="s">
        <v>58</v>
      </c>
      <c r="C123" s="62" t="s">
        <v>480</v>
      </c>
      <c r="D123" s="24">
        <v>350000</v>
      </c>
      <c r="E123" s="43">
        <v>48636.36</v>
      </c>
      <c r="F123" s="27">
        <f t="shared" si="1"/>
        <v>301363.64</v>
      </c>
    </row>
    <row r="124" spans="1:6" x14ac:dyDescent="0.2">
      <c r="A124" s="70" t="s">
        <v>98</v>
      </c>
      <c r="B124" s="71" t="s">
        <v>58</v>
      </c>
      <c r="C124" s="72" t="s">
        <v>481</v>
      </c>
      <c r="D124" s="73">
        <v>8835000</v>
      </c>
      <c r="E124" s="74">
        <v>357412.46</v>
      </c>
      <c r="F124" s="75">
        <f t="shared" si="1"/>
        <v>8477587.5399999991</v>
      </c>
    </row>
    <row r="125" spans="1:6" x14ac:dyDescent="0.2">
      <c r="A125" s="70" t="s">
        <v>98</v>
      </c>
      <c r="B125" s="71" t="s">
        <v>58</v>
      </c>
      <c r="C125" s="72" t="s">
        <v>482</v>
      </c>
      <c r="D125" s="73">
        <v>8835000</v>
      </c>
      <c r="E125" s="74">
        <v>357412.46</v>
      </c>
      <c r="F125" s="75">
        <f t="shared" si="1"/>
        <v>8477587.5399999991</v>
      </c>
    </row>
    <row r="126" spans="1:6" ht="56.25" x14ac:dyDescent="0.2">
      <c r="A126" s="26" t="s">
        <v>483</v>
      </c>
      <c r="B126" s="51" t="s">
        <v>58</v>
      </c>
      <c r="C126" s="62" t="s">
        <v>484</v>
      </c>
      <c r="D126" s="24">
        <v>8835000</v>
      </c>
      <c r="E126" s="43">
        <v>357412.46</v>
      </c>
      <c r="F126" s="27">
        <f t="shared" si="1"/>
        <v>8477587.5399999991</v>
      </c>
    </row>
    <row r="127" spans="1:6" ht="33.75" x14ac:dyDescent="0.2">
      <c r="A127" s="26" t="s">
        <v>485</v>
      </c>
      <c r="B127" s="51" t="s">
        <v>58</v>
      </c>
      <c r="C127" s="62" t="s">
        <v>486</v>
      </c>
      <c r="D127" s="24">
        <v>8085000</v>
      </c>
      <c r="E127" s="43">
        <v>357412.46</v>
      </c>
      <c r="F127" s="27">
        <f t="shared" si="1"/>
        <v>7727587.54</v>
      </c>
    </row>
    <row r="128" spans="1:6" ht="22.5" x14ac:dyDescent="0.2">
      <c r="A128" s="26" t="s">
        <v>352</v>
      </c>
      <c r="B128" s="51" t="s">
        <v>58</v>
      </c>
      <c r="C128" s="62" t="s">
        <v>487</v>
      </c>
      <c r="D128" s="24">
        <v>8085000</v>
      </c>
      <c r="E128" s="43">
        <v>357412.46</v>
      </c>
      <c r="F128" s="27">
        <f t="shared" si="1"/>
        <v>7727587.54</v>
      </c>
    </row>
    <row r="129" spans="1:6" ht="22.5" x14ac:dyDescent="0.2">
      <c r="A129" s="26" t="s">
        <v>488</v>
      </c>
      <c r="B129" s="51" t="s">
        <v>58</v>
      </c>
      <c r="C129" s="62" t="s">
        <v>489</v>
      </c>
      <c r="D129" s="24">
        <v>750000</v>
      </c>
      <c r="E129" s="43" t="s">
        <v>21</v>
      </c>
      <c r="F129" s="27">
        <f t="shared" si="1"/>
        <v>750000</v>
      </c>
    </row>
    <row r="130" spans="1:6" ht="22.5" x14ac:dyDescent="0.2">
      <c r="A130" s="26" t="s">
        <v>352</v>
      </c>
      <c r="B130" s="51" t="s">
        <v>58</v>
      </c>
      <c r="C130" s="62" t="s">
        <v>490</v>
      </c>
      <c r="D130" s="24">
        <v>750000</v>
      </c>
      <c r="E130" s="43" t="s">
        <v>21</v>
      </c>
      <c r="F130" s="27">
        <f t="shared" si="1"/>
        <v>750000</v>
      </c>
    </row>
    <row r="131" spans="1:6" x14ac:dyDescent="0.2">
      <c r="A131" s="70" t="s">
        <v>103</v>
      </c>
      <c r="B131" s="71" t="s">
        <v>58</v>
      </c>
      <c r="C131" s="72" t="s">
        <v>491</v>
      </c>
      <c r="D131" s="73">
        <v>130000</v>
      </c>
      <c r="E131" s="74" t="s">
        <v>21</v>
      </c>
      <c r="F131" s="75">
        <f t="shared" si="1"/>
        <v>130000</v>
      </c>
    </row>
    <row r="132" spans="1:6" x14ac:dyDescent="0.2">
      <c r="A132" s="70" t="s">
        <v>105</v>
      </c>
      <c r="B132" s="71" t="s">
        <v>58</v>
      </c>
      <c r="C132" s="72" t="s">
        <v>492</v>
      </c>
      <c r="D132" s="73">
        <v>130000</v>
      </c>
      <c r="E132" s="74" t="s">
        <v>21</v>
      </c>
      <c r="F132" s="75">
        <f t="shared" si="1"/>
        <v>130000</v>
      </c>
    </row>
    <row r="133" spans="1:6" x14ac:dyDescent="0.2">
      <c r="A133" s="70" t="s">
        <v>105</v>
      </c>
      <c r="B133" s="71" t="s">
        <v>58</v>
      </c>
      <c r="C133" s="72" t="s">
        <v>493</v>
      </c>
      <c r="D133" s="73">
        <v>130000</v>
      </c>
      <c r="E133" s="74" t="s">
        <v>21</v>
      </c>
      <c r="F133" s="75">
        <f t="shared" si="1"/>
        <v>130000</v>
      </c>
    </row>
    <row r="134" spans="1:6" ht="22.5" x14ac:dyDescent="0.2">
      <c r="A134" s="26" t="s">
        <v>494</v>
      </c>
      <c r="B134" s="51" t="s">
        <v>58</v>
      </c>
      <c r="C134" s="62" t="s">
        <v>495</v>
      </c>
      <c r="D134" s="24">
        <v>130000</v>
      </c>
      <c r="E134" s="43" t="s">
        <v>21</v>
      </c>
      <c r="F134" s="27">
        <f t="shared" si="1"/>
        <v>130000</v>
      </c>
    </row>
    <row r="135" spans="1:6" ht="22.5" x14ac:dyDescent="0.2">
      <c r="A135" s="26" t="s">
        <v>496</v>
      </c>
      <c r="B135" s="51" t="s">
        <v>58</v>
      </c>
      <c r="C135" s="62" t="s">
        <v>497</v>
      </c>
      <c r="D135" s="24">
        <v>130000</v>
      </c>
      <c r="E135" s="43" t="s">
        <v>21</v>
      </c>
      <c r="F135" s="27">
        <f t="shared" si="1"/>
        <v>130000</v>
      </c>
    </row>
    <row r="136" spans="1:6" ht="22.5" x14ac:dyDescent="0.2">
      <c r="A136" s="26" t="s">
        <v>352</v>
      </c>
      <c r="B136" s="51" t="s">
        <v>58</v>
      </c>
      <c r="C136" s="62" t="s">
        <v>498</v>
      </c>
      <c r="D136" s="24">
        <v>130000</v>
      </c>
      <c r="E136" s="43" t="s">
        <v>21</v>
      </c>
      <c r="F136" s="27">
        <f t="shared" si="1"/>
        <v>130000</v>
      </c>
    </row>
    <row r="137" spans="1:6" x14ac:dyDescent="0.2">
      <c r="A137" s="70" t="s">
        <v>113</v>
      </c>
      <c r="B137" s="71" t="s">
        <v>58</v>
      </c>
      <c r="C137" s="72" t="s">
        <v>499</v>
      </c>
      <c r="D137" s="73">
        <v>6231075</v>
      </c>
      <c r="E137" s="74">
        <v>655033.34</v>
      </c>
      <c r="F137" s="75">
        <f t="shared" si="1"/>
        <v>5576041.6600000001</v>
      </c>
    </row>
    <row r="138" spans="1:6" x14ac:dyDescent="0.2">
      <c r="A138" s="70" t="s">
        <v>115</v>
      </c>
      <c r="B138" s="71" t="s">
        <v>58</v>
      </c>
      <c r="C138" s="72" t="s">
        <v>500</v>
      </c>
      <c r="D138" s="73">
        <v>5481075</v>
      </c>
      <c r="E138" s="74">
        <v>601632.84</v>
      </c>
      <c r="F138" s="75">
        <f t="shared" si="1"/>
        <v>4879442.16</v>
      </c>
    </row>
    <row r="139" spans="1:6" x14ac:dyDescent="0.2">
      <c r="A139" s="70" t="s">
        <v>115</v>
      </c>
      <c r="B139" s="71" t="s">
        <v>58</v>
      </c>
      <c r="C139" s="72" t="s">
        <v>501</v>
      </c>
      <c r="D139" s="73">
        <v>5481075</v>
      </c>
      <c r="E139" s="74">
        <v>601632.84</v>
      </c>
      <c r="F139" s="75">
        <f t="shared" si="1"/>
        <v>4879442.16</v>
      </c>
    </row>
    <row r="140" spans="1:6" ht="22.5" x14ac:dyDescent="0.2">
      <c r="A140" s="26" t="s">
        <v>502</v>
      </c>
      <c r="B140" s="51" t="s">
        <v>58</v>
      </c>
      <c r="C140" s="62" t="s">
        <v>503</v>
      </c>
      <c r="D140" s="24">
        <v>5481075</v>
      </c>
      <c r="E140" s="43">
        <v>601632.84</v>
      </c>
      <c r="F140" s="27">
        <f t="shared" si="1"/>
        <v>4879442.16</v>
      </c>
    </row>
    <row r="141" spans="1:6" ht="22.5" x14ac:dyDescent="0.2">
      <c r="A141" s="26" t="s">
        <v>504</v>
      </c>
      <c r="B141" s="51" t="s">
        <v>58</v>
      </c>
      <c r="C141" s="62" t="s">
        <v>505</v>
      </c>
      <c r="D141" s="24">
        <v>5481075</v>
      </c>
      <c r="E141" s="43">
        <v>601632.84</v>
      </c>
      <c r="F141" s="27">
        <f t="shared" si="1"/>
        <v>4879442.16</v>
      </c>
    </row>
    <row r="142" spans="1:6" x14ac:dyDescent="0.2">
      <c r="A142" s="26" t="s">
        <v>506</v>
      </c>
      <c r="B142" s="51" t="s">
        <v>58</v>
      </c>
      <c r="C142" s="62" t="s">
        <v>507</v>
      </c>
      <c r="D142" s="24">
        <v>3824020</v>
      </c>
      <c r="E142" s="43">
        <v>440822</v>
      </c>
      <c r="F142" s="27">
        <f t="shared" si="1"/>
        <v>3383198</v>
      </c>
    </row>
    <row r="143" spans="1:6" ht="33.75" x14ac:dyDescent="0.2">
      <c r="A143" s="26" t="s">
        <v>508</v>
      </c>
      <c r="B143" s="51" t="s">
        <v>58</v>
      </c>
      <c r="C143" s="62" t="s">
        <v>509</v>
      </c>
      <c r="D143" s="24">
        <v>1154855</v>
      </c>
      <c r="E143" s="43">
        <v>126049.32</v>
      </c>
      <c r="F143" s="27">
        <f t="shared" si="1"/>
        <v>1028805.6799999999</v>
      </c>
    </row>
    <row r="144" spans="1:6" ht="22.5" x14ac:dyDescent="0.2">
      <c r="A144" s="26" t="s">
        <v>73</v>
      </c>
      <c r="B144" s="51" t="s">
        <v>58</v>
      </c>
      <c r="C144" s="62" t="s">
        <v>510</v>
      </c>
      <c r="D144" s="24">
        <v>141500</v>
      </c>
      <c r="E144" s="43">
        <v>28511.52</v>
      </c>
      <c r="F144" s="27">
        <f t="shared" si="1"/>
        <v>112988.48</v>
      </c>
    </row>
    <row r="145" spans="1:6" ht="22.5" x14ac:dyDescent="0.2">
      <c r="A145" s="26" t="s">
        <v>352</v>
      </c>
      <c r="B145" s="51" t="s">
        <v>58</v>
      </c>
      <c r="C145" s="62" t="s">
        <v>511</v>
      </c>
      <c r="D145" s="24">
        <v>355700</v>
      </c>
      <c r="E145" s="43">
        <v>6250</v>
      </c>
      <c r="F145" s="27">
        <f t="shared" si="1"/>
        <v>349450</v>
      </c>
    </row>
    <row r="146" spans="1:6" x14ac:dyDescent="0.2">
      <c r="A146" s="26" t="s">
        <v>83</v>
      </c>
      <c r="B146" s="51" t="s">
        <v>58</v>
      </c>
      <c r="C146" s="62" t="s">
        <v>512</v>
      </c>
      <c r="D146" s="24">
        <v>5000</v>
      </c>
      <c r="E146" s="43" t="s">
        <v>21</v>
      </c>
      <c r="F146" s="27">
        <f t="shared" si="1"/>
        <v>5000</v>
      </c>
    </row>
    <row r="147" spans="1:6" ht="22.5" x14ac:dyDescent="0.2">
      <c r="A147" s="70" t="s">
        <v>154</v>
      </c>
      <c r="B147" s="71" t="s">
        <v>58</v>
      </c>
      <c r="C147" s="72" t="s">
        <v>513</v>
      </c>
      <c r="D147" s="73">
        <v>750000</v>
      </c>
      <c r="E147" s="74">
        <v>53400.5</v>
      </c>
      <c r="F147" s="75">
        <f t="shared" si="1"/>
        <v>696599.5</v>
      </c>
    </row>
    <row r="148" spans="1:6" ht="22.5" x14ac:dyDescent="0.2">
      <c r="A148" s="70" t="s">
        <v>154</v>
      </c>
      <c r="B148" s="71" t="s">
        <v>58</v>
      </c>
      <c r="C148" s="72" t="s">
        <v>514</v>
      </c>
      <c r="D148" s="73">
        <v>750000</v>
      </c>
      <c r="E148" s="74">
        <v>53400.5</v>
      </c>
      <c r="F148" s="75">
        <f t="shared" ref="F148:F170" si="2">IF(OR(D148="-",E148=D148),"-",D148-IF(E148="-",0,E148))</f>
        <v>696599.5</v>
      </c>
    </row>
    <row r="149" spans="1:6" ht="22.5" x14ac:dyDescent="0.2">
      <c r="A149" s="26" t="s">
        <v>515</v>
      </c>
      <c r="B149" s="51" t="s">
        <v>58</v>
      </c>
      <c r="C149" s="62" t="s">
        <v>516</v>
      </c>
      <c r="D149" s="24">
        <v>750000</v>
      </c>
      <c r="E149" s="43">
        <v>53400.5</v>
      </c>
      <c r="F149" s="27">
        <f t="shared" si="2"/>
        <v>696599.5</v>
      </c>
    </row>
    <row r="150" spans="1:6" ht="22.5" x14ac:dyDescent="0.2">
      <c r="A150" s="26" t="s">
        <v>517</v>
      </c>
      <c r="B150" s="51" t="s">
        <v>58</v>
      </c>
      <c r="C150" s="62" t="s">
        <v>518</v>
      </c>
      <c r="D150" s="24">
        <v>750000</v>
      </c>
      <c r="E150" s="43">
        <v>53400.5</v>
      </c>
      <c r="F150" s="27">
        <f t="shared" si="2"/>
        <v>696599.5</v>
      </c>
    </row>
    <row r="151" spans="1:6" ht="22.5" x14ac:dyDescent="0.2">
      <c r="A151" s="26" t="s">
        <v>352</v>
      </c>
      <c r="B151" s="51" t="s">
        <v>58</v>
      </c>
      <c r="C151" s="62" t="s">
        <v>519</v>
      </c>
      <c r="D151" s="24">
        <v>750000</v>
      </c>
      <c r="E151" s="43">
        <v>53400.5</v>
      </c>
      <c r="F151" s="27">
        <f t="shared" si="2"/>
        <v>696599.5</v>
      </c>
    </row>
    <row r="152" spans="1:6" x14ac:dyDescent="0.2">
      <c r="A152" s="70" t="s">
        <v>166</v>
      </c>
      <c r="B152" s="71" t="s">
        <v>58</v>
      </c>
      <c r="C152" s="72" t="s">
        <v>520</v>
      </c>
      <c r="D152" s="73">
        <v>209000</v>
      </c>
      <c r="E152" s="74">
        <v>27937.09</v>
      </c>
      <c r="F152" s="75">
        <f t="shared" si="2"/>
        <v>181062.91</v>
      </c>
    </row>
    <row r="153" spans="1:6" x14ac:dyDescent="0.2">
      <c r="A153" s="70" t="s">
        <v>168</v>
      </c>
      <c r="B153" s="71" t="s">
        <v>58</v>
      </c>
      <c r="C153" s="72" t="s">
        <v>521</v>
      </c>
      <c r="D153" s="73">
        <v>110000</v>
      </c>
      <c r="E153" s="74">
        <v>5130</v>
      </c>
      <c r="F153" s="75">
        <f t="shared" si="2"/>
        <v>104870</v>
      </c>
    </row>
    <row r="154" spans="1:6" x14ac:dyDescent="0.2">
      <c r="A154" s="70" t="s">
        <v>168</v>
      </c>
      <c r="B154" s="71" t="s">
        <v>58</v>
      </c>
      <c r="C154" s="72" t="s">
        <v>522</v>
      </c>
      <c r="D154" s="73">
        <v>110000</v>
      </c>
      <c r="E154" s="74">
        <v>5130</v>
      </c>
      <c r="F154" s="75">
        <f t="shared" si="2"/>
        <v>104870</v>
      </c>
    </row>
    <row r="155" spans="1:6" x14ac:dyDescent="0.2">
      <c r="A155" s="26" t="s">
        <v>348</v>
      </c>
      <c r="B155" s="51" t="s">
        <v>58</v>
      </c>
      <c r="C155" s="62" t="s">
        <v>523</v>
      </c>
      <c r="D155" s="24">
        <v>110000</v>
      </c>
      <c r="E155" s="43">
        <v>5130</v>
      </c>
      <c r="F155" s="27">
        <f t="shared" si="2"/>
        <v>104870</v>
      </c>
    </row>
    <row r="156" spans="1:6" x14ac:dyDescent="0.2">
      <c r="A156" s="26" t="s">
        <v>524</v>
      </c>
      <c r="B156" s="51" t="s">
        <v>58</v>
      </c>
      <c r="C156" s="62" t="s">
        <v>525</v>
      </c>
      <c r="D156" s="24">
        <v>110000</v>
      </c>
      <c r="E156" s="43">
        <v>5130</v>
      </c>
      <c r="F156" s="27">
        <f t="shared" si="2"/>
        <v>104870</v>
      </c>
    </row>
    <row r="157" spans="1:6" ht="22.5" x14ac:dyDescent="0.2">
      <c r="A157" s="26" t="s">
        <v>174</v>
      </c>
      <c r="B157" s="51" t="s">
        <v>58</v>
      </c>
      <c r="C157" s="62" t="s">
        <v>526</v>
      </c>
      <c r="D157" s="24">
        <v>110000</v>
      </c>
      <c r="E157" s="43">
        <v>5130</v>
      </c>
      <c r="F157" s="27">
        <f t="shared" si="2"/>
        <v>104870</v>
      </c>
    </row>
    <row r="158" spans="1:6" x14ac:dyDescent="0.2">
      <c r="A158" s="70" t="s">
        <v>181</v>
      </c>
      <c r="B158" s="71" t="s">
        <v>58</v>
      </c>
      <c r="C158" s="72" t="s">
        <v>527</v>
      </c>
      <c r="D158" s="73">
        <v>99000</v>
      </c>
      <c r="E158" s="74">
        <v>22807.09</v>
      </c>
      <c r="F158" s="75">
        <f t="shared" si="2"/>
        <v>76192.91</v>
      </c>
    </row>
    <row r="159" spans="1:6" x14ac:dyDescent="0.2">
      <c r="A159" s="70" t="s">
        <v>181</v>
      </c>
      <c r="B159" s="71" t="s">
        <v>58</v>
      </c>
      <c r="C159" s="72" t="s">
        <v>528</v>
      </c>
      <c r="D159" s="73">
        <v>99000</v>
      </c>
      <c r="E159" s="74">
        <v>22807.09</v>
      </c>
      <c r="F159" s="75">
        <f t="shared" si="2"/>
        <v>76192.91</v>
      </c>
    </row>
    <row r="160" spans="1:6" x14ac:dyDescent="0.2">
      <c r="A160" s="26" t="s">
        <v>348</v>
      </c>
      <c r="B160" s="51" t="s">
        <v>58</v>
      </c>
      <c r="C160" s="62" t="s">
        <v>529</v>
      </c>
      <c r="D160" s="24">
        <v>99000</v>
      </c>
      <c r="E160" s="43">
        <v>22807.09</v>
      </c>
      <c r="F160" s="27">
        <f t="shared" si="2"/>
        <v>76192.91</v>
      </c>
    </row>
    <row r="161" spans="1:6" x14ac:dyDescent="0.2">
      <c r="A161" s="26" t="s">
        <v>530</v>
      </c>
      <c r="B161" s="51" t="s">
        <v>58</v>
      </c>
      <c r="C161" s="62" t="s">
        <v>531</v>
      </c>
      <c r="D161" s="24">
        <v>99000</v>
      </c>
      <c r="E161" s="43">
        <v>22807.09</v>
      </c>
      <c r="F161" s="27">
        <f t="shared" si="2"/>
        <v>76192.91</v>
      </c>
    </row>
    <row r="162" spans="1:6" ht="22.5" x14ac:dyDescent="0.2">
      <c r="A162" s="26" t="s">
        <v>352</v>
      </c>
      <c r="B162" s="51" t="s">
        <v>58</v>
      </c>
      <c r="C162" s="62" t="s">
        <v>532</v>
      </c>
      <c r="D162" s="24">
        <v>9000</v>
      </c>
      <c r="E162" s="43">
        <v>1817.84</v>
      </c>
      <c r="F162" s="27">
        <f t="shared" si="2"/>
        <v>7182.16</v>
      </c>
    </row>
    <row r="163" spans="1:6" ht="22.5" x14ac:dyDescent="0.2">
      <c r="A163" s="26" t="s">
        <v>192</v>
      </c>
      <c r="B163" s="51" t="s">
        <v>58</v>
      </c>
      <c r="C163" s="62" t="s">
        <v>533</v>
      </c>
      <c r="D163" s="24">
        <v>90000</v>
      </c>
      <c r="E163" s="43">
        <v>20989.25</v>
      </c>
      <c r="F163" s="27">
        <f t="shared" si="2"/>
        <v>69010.75</v>
      </c>
    </row>
    <row r="164" spans="1:6" x14ac:dyDescent="0.2">
      <c r="A164" s="70" t="s">
        <v>198</v>
      </c>
      <c r="B164" s="71" t="s">
        <v>58</v>
      </c>
      <c r="C164" s="72" t="s">
        <v>534</v>
      </c>
      <c r="D164" s="73">
        <v>500000</v>
      </c>
      <c r="E164" s="74">
        <v>95854</v>
      </c>
      <c r="F164" s="75">
        <f t="shared" si="2"/>
        <v>404146</v>
      </c>
    </row>
    <row r="165" spans="1:6" ht="22.5" x14ac:dyDescent="0.2">
      <c r="A165" s="70" t="s">
        <v>200</v>
      </c>
      <c r="B165" s="71" t="s">
        <v>58</v>
      </c>
      <c r="C165" s="72" t="s">
        <v>535</v>
      </c>
      <c r="D165" s="73">
        <v>500000</v>
      </c>
      <c r="E165" s="74">
        <v>95854</v>
      </c>
      <c r="F165" s="75">
        <f t="shared" si="2"/>
        <v>404146</v>
      </c>
    </row>
    <row r="166" spans="1:6" ht="22.5" x14ac:dyDescent="0.2">
      <c r="A166" s="70" t="s">
        <v>200</v>
      </c>
      <c r="B166" s="71" t="s">
        <v>58</v>
      </c>
      <c r="C166" s="72" t="s">
        <v>536</v>
      </c>
      <c r="D166" s="73">
        <v>500000</v>
      </c>
      <c r="E166" s="74">
        <v>95854</v>
      </c>
      <c r="F166" s="75">
        <f t="shared" si="2"/>
        <v>404146</v>
      </c>
    </row>
    <row r="167" spans="1:6" ht="33.75" x14ac:dyDescent="0.2">
      <c r="A167" s="26" t="s">
        <v>537</v>
      </c>
      <c r="B167" s="51" t="s">
        <v>58</v>
      </c>
      <c r="C167" s="62" t="s">
        <v>538</v>
      </c>
      <c r="D167" s="24">
        <v>500000</v>
      </c>
      <c r="E167" s="43">
        <v>95854</v>
      </c>
      <c r="F167" s="27">
        <f t="shared" si="2"/>
        <v>404146</v>
      </c>
    </row>
    <row r="168" spans="1:6" ht="22.5" x14ac:dyDescent="0.2">
      <c r="A168" s="26" t="s">
        <v>539</v>
      </c>
      <c r="B168" s="51" t="s">
        <v>58</v>
      </c>
      <c r="C168" s="62" t="s">
        <v>540</v>
      </c>
      <c r="D168" s="24">
        <v>500000</v>
      </c>
      <c r="E168" s="43">
        <v>95854</v>
      </c>
      <c r="F168" s="27">
        <f t="shared" si="2"/>
        <v>404146</v>
      </c>
    </row>
    <row r="169" spans="1:6" ht="22.5" x14ac:dyDescent="0.2">
      <c r="A169" s="26" t="s">
        <v>352</v>
      </c>
      <c r="B169" s="51" t="s">
        <v>58</v>
      </c>
      <c r="C169" s="62" t="s">
        <v>541</v>
      </c>
      <c r="D169" s="24">
        <v>499000</v>
      </c>
      <c r="E169" s="43">
        <v>95854</v>
      </c>
      <c r="F169" s="27">
        <f t="shared" si="2"/>
        <v>403146</v>
      </c>
    </row>
    <row r="170" spans="1:6" ht="13.5" thickBot="1" x14ac:dyDescent="0.25">
      <c r="A170" s="26" t="s">
        <v>81</v>
      </c>
      <c r="B170" s="51" t="s">
        <v>58</v>
      </c>
      <c r="C170" s="62" t="s">
        <v>542</v>
      </c>
      <c r="D170" s="24">
        <v>1000</v>
      </c>
      <c r="E170" s="43" t="s">
        <v>21</v>
      </c>
      <c r="F170" s="27">
        <f t="shared" si="2"/>
        <v>1000</v>
      </c>
    </row>
    <row r="171" spans="1:6" ht="13.5" thickBot="1" x14ac:dyDescent="0.25">
      <c r="A171" s="56"/>
      <c r="B171" s="52"/>
      <c r="C171" s="66"/>
      <c r="D171" s="69"/>
      <c r="E171" s="52"/>
      <c r="F171" s="52"/>
    </row>
    <row r="172" spans="1:6" ht="13.5" thickBot="1" x14ac:dyDescent="0.25">
      <c r="A172" s="50" t="s">
        <v>218</v>
      </c>
      <c r="B172" s="47" t="s">
        <v>219</v>
      </c>
      <c r="C172" s="67" t="s">
        <v>59</v>
      </c>
      <c r="D172" s="48">
        <v>-2586096</v>
      </c>
      <c r="E172" s="48">
        <v>2105849.94</v>
      </c>
      <c r="F172" s="49" t="s">
        <v>220</v>
      </c>
    </row>
    <row r="173" spans="1:6" x14ac:dyDescent="0.2">
      <c r="A173" s="26" t="s">
        <v>67</v>
      </c>
      <c r="B173" s="51" t="s">
        <v>58</v>
      </c>
      <c r="C173" s="62" t="s">
        <v>99</v>
      </c>
      <c r="D173" s="24">
        <v>1696000</v>
      </c>
      <c r="E173" s="43">
        <v>1077865</v>
      </c>
      <c r="F173" s="27">
        <f t="shared" ref="F173:F210" si="3">IF(OR(D173="-",E173=D173),"-",D173-IF(E173="-",0,E173))</f>
        <v>618135</v>
      </c>
    </row>
    <row r="174" spans="1:6" x14ac:dyDescent="0.2">
      <c r="A174" s="26" t="s">
        <v>75</v>
      </c>
      <c r="B174" s="51" t="s">
        <v>58</v>
      </c>
      <c r="C174" s="62" t="s">
        <v>100</v>
      </c>
      <c r="D174" s="24">
        <v>1620000</v>
      </c>
      <c r="E174" s="43">
        <v>803057.63</v>
      </c>
      <c r="F174" s="27">
        <f t="shared" si="3"/>
        <v>816942.37</v>
      </c>
    </row>
    <row r="175" spans="1:6" x14ac:dyDescent="0.2">
      <c r="A175" s="26" t="s">
        <v>76</v>
      </c>
      <c r="B175" s="51" t="s">
        <v>58</v>
      </c>
      <c r="C175" s="62" t="s">
        <v>101</v>
      </c>
      <c r="D175" s="24">
        <v>828704</v>
      </c>
      <c r="E175" s="43">
        <v>128703.32</v>
      </c>
      <c r="F175" s="27">
        <f t="shared" si="3"/>
        <v>700000.67999999993</v>
      </c>
    </row>
    <row r="176" spans="1:6" x14ac:dyDescent="0.2">
      <c r="A176" s="26" t="s">
        <v>77</v>
      </c>
      <c r="B176" s="51" t="s">
        <v>58</v>
      </c>
      <c r="C176" s="62" t="s">
        <v>102</v>
      </c>
      <c r="D176" s="24">
        <v>791296</v>
      </c>
      <c r="E176" s="43">
        <v>674354.31</v>
      </c>
      <c r="F176" s="27">
        <f t="shared" si="3"/>
        <v>116941.68999999994</v>
      </c>
    </row>
    <row r="177" spans="1:6" x14ac:dyDescent="0.2">
      <c r="A177" s="70" t="s">
        <v>103</v>
      </c>
      <c r="B177" s="71" t="s">
        <v>58</v>
      </c>
      <c r="C177" s="72" t="s">
        <v>104</v>
      </c>
      <c r="D177" s="73">
        <v>130000</v>
      </c>
      <c r="E177" s="74">
        <v>130000</v>
      </c>
      <c r="F177" s="75" t="str">
        <f t="shared" si="3"/>
        <v>-</v>
      </c>
    </row>
    <row r="178" spans="1:6" x14ac:dyDescent="0.2">
      <c r="A178" s="70" t="s">
        <v>105</v>
      </c>
      <c r="B178" s="71" t="s">
        <v>58</v>
      </c>
      <c r="C178" s="72" t="s">
        <v>106</v>
      </c>
      <c r="D178" s="73">
        <v>130000</v>
      </c>
      <c r="E178" s="74">
        <v>130000</v>
      </c>
      <c r="F178" s="75" t="str">
        <f t="shared" si="3"/>
        <v>-</v>
      </c>
    </row>
    <row r="179" spans="1:6" ht="22.5" x14ac:dyDescent="0.2">
      <c r="A179" s="26" t="s">
        <v>62</v>
      </c>
      <c r="B179" s="51" t="s">
        <v>58</v>
      </c>
      <c r="C179" s="62" t="s">
        <v>107</v>
      </c>
      <c r="D179" s="24">
        <v>130000</v>
      </c>
      <c r="E179" s="43">
        <v>130000</v>
      </c>
      <c r="F179" s="27" t="str">
        <f t="shared" si="3"/>
        <v>-</v>
      </c>
    </row>
    <row r="180" spans="1:6" ht="22.5" x14ac:dyDescent="0.2">
      <c r="A180" s="26" t="s">
        <v>63</v>
      </c>
      <c r="B180" s="51" t="s">
        <v>58</v>
      </c>
      <c r="C180" s="62" t="s">
        <v>108</v>
      </c>
      <c r="D180" s="24">
        <v>130000</v>
      </c>
      <c r="E180" s="43">
        <v>130000</v>
      </c>
      <c r="F180" s="27" t="str">
        <f t="shared" si="3"/>
        <v>-</v>
      </c>
    </row>
    <row r="181" spans="1:6" ht="22.5" x14ac:dyDescent="0.2">
      <c r="A181" s="26" t="s">
        <v>64</v>
      </c>
      <c r="B181" s="51" t="s">
        <v>58</v>
      </c>
      <c r="C181" s="62" t="s">
        <v>109</v>
      </c>
      <c r="D181" s="24">
        <v>130000</v>
      </c>
      <c r="E181" s="43">
        <v>130000</v>
      </c>
      <c r="F181" s="27" t="str">
        <f t="shared" si="3"/>
        <v>-</v>
      </c>
    </row>
    <row r="182" spans="1:6" x14ac:dyDescent="0.2">
      <c r="A182" s="26" t="s">
        <v>65</v>
      </c>
      <c r="B182" s="51" t="s">
        <v>58</v>
      </c>
      <c r="C182" s="62" t="s">
        <v>110</v>
      </c>
      <c r="D182" s="24">
        <v>130000</v>
      </c>
      <c r="E182" s="43">
        <v>130000</v>
      </c>
      <c r="F182" s="27" t="str">
        <f t="shared" si="3"/>
        <v>-</v>
      </c>
    </row>
    <row r="183" spans="1:6" x14ac:dyDescent="0.2">
      <c r="A183" s="26" t="s">
        <v>66</v>
      </c>
      <c r="B183" s="51" t="s">
        <v>58</v>
      </c>
      <c r="C183" s="62" t="s">
        <v>111</v>
      </c>
      <c r="D183" s="24">
        <v>130000</v>
      </c>
      <c r="E183" s="43">
        <v>130000</v>
      </c>
      <c r="F183" s="27" t="str">
        <f t="shared" si="3"/>
        <v>-</v>
      </c>
    </row>
    <row r="184" spans="1:6" x14ac:dyDescent="0.2">
      <c r="A184" s="26" t="s">
        <v>67</v>
      </c>
      <c r="B184" s="51" t="s">
        <v>58</v>
      </c>
      <c r="C184" s="62" t="s">
        <v>112</v>
      </c>
      <c r="D184" s="24">
        <v>130000</v>
      </c>
      <c r="E184" s="43">
        <v>130000</v>
      </c>
      <c r="F184" s="27" t="str">
        <f t="shared" si="3"/>
        <v>-</v>
      </c>
    </row>
    <row r="185" spans="1:6" x14ac:dyDescent="0.2">
      <c r="A185" s="70" t="s">
        <v>113</v>
      </c>
      <c r="B185" s="71" t="s">
        <v>58</v>
      </c>
      <c r="C185" s="72" t="s">
        <v>114</v>
      </c>
      <c r="D185" s="73">
        <v>5252710</v>
      </c>
      <c r="E185" s="74">
        <v>3252730.56</v>
      </c>
      <c r="F185" s="75">
        <f t="shared" si="3"/>
        <v>1999979.44</v>
      </c>
    </row>
    <row r="186" spans="1:6" x14ac:dyDescent="0.2">
      <c r="A186" s="70" t="s">
        <v>115</v>
      </c>
      <c r="B186" s="71" t="s">
        <v>58</v>
      </c>
      <c r="C186" s="72" t="s">
        <v>116</v>
      </c>
      <c r="D186" s="73">
        <v>4652710</v>
      </c>
      <c r="E186" s="74">
        <v>2936139.66</v>
      </c>
      <c r="F186" s="75">
        <f t="shared" si="3"/>
        <v>1716570.3399999999</v>
      </c>
    </row>
    <row r="187" spans="1:6" ht="45" x14ac:dyDescent="0.2">
      <c r="A187" s="26" t="s">
        <v>69</v>
      </c>
      <c r="B187" s="51" t="s">
        <v>58</v>
      </c>
      <c r="C187" s="62" t="s">
        <v>117</v>
      </c>
      <c r="D187" s="24">
        <v>4417310</v>
      </c>
      <c r="E187" s="43">
        <v>2822291.5</v>
      </c>
      <c r="F187" s="27">
        <f t="shared" si="3"/>
        <v>1595018.5</v>
      </c>
    </row>
    <row r="188" spans="1:6" x14ac:dyDescent="0.2">
      <c r="A188" s="26" t="s">
        <v>118</v>
      </c>
      <c r="B188" s="51" t="s">
        <v>58</v>
      </c>
      <c r="C188" s="62" t="s">
        <v>119</v>
      </c>
      <c r="D188" s="24">
        <v>4417310</v>
      </c>
      <c r="E188" s="43">
        <v>2822291.5</v>
      </c>
      <c r="F188" s="27">
        <f t="shared" si="3"/>
        <v>1595018.5</v>
      </c>
    </row>
    <row r="189" spans="1:6" ht="22.5" x14ac:dyDescent="0.2">
      <c r="A189" s="26" t="s">
        <v>120</v>
      </c>
      <c r="B189" s="51" t="s">
        <v>58</v>
      </c>
      <c r="C189" s="62" t="s">
        <v>121</v>
      </c>
      <c r="D189" s="24">
        <v>4417310</v>
      </c>
      <c r="E189" s="43">
        <v>2822291.5</v>
      </c>
      <c r="F189" s="27">
        <f t="shared" si="3"/>
        <v>1595018.5</v>
      </c>
    </row>
    <row r="190" spans="1:6" x14ac:dyDescent="0.2">
      <c r="A190" s="26" t="s">
        <v>65</v>
      </c>
      <c r="B190" s="51" t="s">
        <v>58</v>
      </c>
      <c r="C190" s="62" t="s">
        <v>122</v>
      </c>
      <c r="D190" s="24">
        <v>4417310</v>
      </c>
      <c r="E190" s="43">
        <v>2822291.5</v>
      </c>
      <c r="F190" s="27">
        <f t="shared" si="3"/>
        <v>1595018.5</v>
      </c>
    </row>
    <row r="191" spans="1:6" x14ac:dyDescent="0.2">
      <c r="A191" s="26" t="s">
        <v>70</v>
      </c>
      <c r="B191" s="51" t="s">
        <v>58</v>
      </c>
      <c r="C191" s="62" t="s">
        <v>123</v>
      </c>
      <c r="D191" s="24">
        <v>4417310</v>
      </c>
      <c r="E191" s="43">
        <v>2822291.5</v>
      </c>
      <c r="F191" s="27">
        <f t="shared" si="3"/>
        <v>1595018.5</v>
      </c>
    </row>
    <row r="192" spans="1:6" x14ac:dyDescent="0.2">
      <c r="A192" s="26" t="s">
        <v>71</v>
      </c>
      <c r="B192" s="51" t="s">
        <v>58</v>
      </c>
      <c r="C192" s="62" t="s">
        <v>124</v>
      </c>
      <c r="D192" s="24">
        <v>3392709</v>
      </c>
      <c r="E192" s="43">
        <v>2152635.2400000002</v>
      </c>
      <c r="F192" s="27">
        <f t="shared" si="3"/>
        <v>1240073.7599999998</v>
      </c>
    </row>
    <row r="193" spans="1:6" x14ac:dyDescent="0.2">
      <c r="A193" s="26" t="s">
        <v>72</v>
      </c>
      <c r="B193" s="51" t="s">
        <v>58</v>
      </c>
      <c r="C193" s="62" t="s">
        <v>125</v>
      </c>
      <c r="D193" s="24">
        <v>1024601</v>
      </c>
      <c r="E193" s="43">
        <v>669656.26</v>
      </c>
      <c r="F193" s="27">
        <f t="shared" si="3"/>
        <v>354944.74</v>
      </c>
    </row>
    <row r="194" spans="1:6" ht="22.5" x14ac:dyDescent="0.2">
      <c r="A194" s="26" t="s">
        <v>62</v>
      </c>
      <c r="B194" s="51" t="s">
        <v>58</v>
      </c>
      <c r="C194" s="62" t="s">
        <v>126</v>
      </c>
      <c r="D194" s="24">
        <v>232900</v>
      </c>
      <c r="E194" s="43">
        <v>113408.11</v>
      </c>
      <c r="F194" s="27">
        <f t="shared" si="3"/>
        <v>119491.89</v>
      </c>
    </row>
    <row r="195" spans="1:6" ht="22.5" x14ac:dyDescent="0.2">
      <c r="A195" s="26" t="s">
        <v>63</v>
      </c>
      <c r="B195" s="51" t="s">
        <v>58</v>
      </c>
      <c r="C195" s="62" t="s">
        <v>127</v>
      </c>
      <c r="D195" s="24">
        <v>232900</v>
      </c>
      <c r="E195" s="43">
        <v>113408.11</v>
      </c>
      <c r="F195" s="27">
        <f t="shared" si="3"/>
        <v>119491.89</v>
      </c>
    </row>
    <row r="196" spans="1:6" ht="22.5" x14ac:dyDescent="0.2">
      <c r="A196" s="26" t="s">
        <v>73</v>
      </c>
      <c r="B196" s="51" t="s">
        <v>58</v>
      </c>
      <c r="C196" s="62" t="s">
        <v>128</v>
      </c>
      <c r="D196" s="24">
        <v>100500</v>
      </c>
      <c r="E196" s="43">
        <v>55296.09</v>
      </c>
      <c r="F196" s="27">
        <f t="shared" si="3"/>
        <v>45203.91</v>
      </c>
    </row>
    <row r="197" spans="1:6" x14ac:dyDescent="0.2">
      <c r="A197" s="26" t="s">
        <v>65</v>
      </c>
      <c r="B197" s="51" t="s">
        <v>58</v>
      </c>
      <c r="C197" s="62" t="s">
        <v>129</v>
      </c>
      <c r="D197" s="24">
        <v>92000</v>
      </c>
      <c r="E197" s="43">
        <v>52296.09</v>
      </c>
      <c r="F197" s="27">
        <f t="shared" si="3"/>
        <v>39703.910000000003</v>
      </c>
    </row>
    <row r="198" spans="1:6" x14ac:dyDescent="0.2">
      <c r="A198" s="26" t="s">
        <v>66</v>
      </c>
      <c r="B198" s="51" t="s">
        <v>58</v>
      </c>
      <c r="C198" s="62" t="s">
        <v>130</v>
      </c>
      <c r="D198" s="24">
        <v>89000</v>
      </c>
      <c r="E198" s="43">
        <v>51233.11</v>
      </c>
      <c r="F198" s="27">
        <f t="shared" si="3"/>
        <v>37766.89</v>
      </c>
    </row>
    <row r="199" spans="1:6" x14ac:dyDescent="0.2">
      <c r="A199" s="26" t="s">
        <v>74</v>
      </c>
      <c r="B199" s="51" t="s">
        <v>58</v>
      </c>
      <c r="C199" s="62" t="s">
        <v>131</v>
      </c>
      <c r="D199" s="24">
        <v>38600</v>
      </c>
      <c r="E199" s="43">
        <v>16743.11</v>
      </c>
      <c r="F199" s="27">
        <f t="shared" si="3"/>
        <v>21856.89</v>
      </c>
    </row>
    <row r="200" spans="1:6" x14ac:dyDescent="0.2">
      <c r="A200" s="26" t="s">
        <v>67</v>
      </c>
      <c r="B200" s="51" t="s">
        <v>58</v>
      </c>
      <c r="C200" s="62" t="s">
        <v>132</v>
      </c>
      <c r="D200" s="24">
        <v>50400</v>
      </c>
      <c r="E200" s="43">
        <v>34490</v>
      </c>
      <c r="F200" s="27">
        <f t="shared" si="3"/>
        <v>15910</v>
      </c>
    </row>
    <row r="201" spans="1:6" x14ac:dyDescent="0.2">
      <c r="A201" s="26" t="s">
        <v>82</v>
      </c>
      <c r="B201" s="51" t="s">
        <v>58</v>
      </c>
      <c r="C201" s="62" t="s">
        <v>133</v>
      </c>
      <c r="D201" s="24">
        <v>3000</v>
      </c>
      <c r="E201" s="43">
        <v>1062.98</v>
      </c>
      <c r="F201" s="27">
        <f t="shared" si="3"/>
        <v>1937.02</v>
      </c>
    </row>
    <row r="202" spans="1:6" x14ac:dyDescent="0.2">
      <c r="A202" s="26" t="s">
        <v>75</v>
      </c>
      <c r="B202" s="51" t="s">
        <v>58</v>
      </c>
      <c r="C202" s="62" t="s">
        <v>134</v>
      </c>
      <c r="D202" s="24">
        <v>8500</v>
      </c>
      <c r="E202" s="43">
        <v>3000</v>
      </c>
      <c r="F202" s="27">
        <f t="shared" si="3"/>
        <v>5500</v>
      </c>
    </row>
    <row r="203" spans="1:6" x14ac:dyDescent="0.2">
      <c r="A203" s="26" t="s">
        <v>77</v>
      </c>
      <c r="B203" s="51" t="s">
        <v>58</v>
      </c>
      <c r="C203" s="62" t="s">
        <v>135</v>
      </c>
      <c r="D203" s="24">
        <v>8500</v>
      </c>
      <c r="E203" s="43">
        <v>3000</v>
      </c>
      <c r="F203" s="27">
        <f t="shared" si="3"/>
        <v>5500</v>
      </c>
    </row>
    <row r="204" spans="1:6" ht="22.5" x14ac:dyDescent="0.2">
      <c r="A204" s="26" t="s">
        <v>64</v>
      </c>
      <c r="B204" s="51" t="s">
        <v>58</v>
      </c>
      <c r="C204" s="62" t="s">
        <v>136</v>
      </c>
      <c r="D204" s="24">
        <v>132400</v>
      </c>
      <c r="E204" s="43">
        <v>58112.02</v>
      </c>
      <c r="F204" s="27">
        <f t="shared" si="3"/>
        <v>74287.98000000001</v>
      </c>
    </row>
    <row r="205" spans="1:6" x14ac:dyDescent="0.2">
      <c r="A205" s="26" t="s">
        <v>65</v>
      </c>
      <c r="B205" s="51" t="s">
        <v>58</v>
      </c>
      <c r="C205" s="62" t="s">
        <v>137</v>
      </c>
      <c r="D205" s="24">
        <v>75550</v>
      </c>
      <c r="E205" s="43">
        <v>33612.019999999997</v>
      </c>
      <c r="F205" s="27">
        <f t="shared" si="3"/>
        <v>41937.980000000003</v>
      </c>
    </row>
    <row r="206" spans="1:6" x14ac:dyDescent="0.2">
      <c r="A206" s="26" t="s">
        <v>66</v>
      </c>
      <c r="B206" s="51" t="s">
        <v>58</v>
      </c>
      <c r="C206" s="62" t="s">
        <v>138</v>
      </c>
      <c r="D206" s="24">
        <v>75550</v>
      </c>
      <c r="E206" s="43">
        <v>33612.019999999997</v>
      </c>
      <c r="F206" s="27">
        <f t="shared" si="3"/>
        <v>41937.980000000003</v>
      </c>
    </row>
    <row r="207" spans="1:6" x14ac:dyDescent="0.2">
      <c r="A207" s="26" t="s">
        <v>78</v>
      </c>
      <c r="B207" s="51" t="s">
        <v>58</v>
      </c>
      <c r="C207" s="62" t="s">
        <v>139</v>
      </c>
      <c r="D207" s="24">
        <v>34450</v>
      </c>
      <c r="E207" s="43">
        <v>18680.939999999999</v>
      </c>
      <c r="F207" s="27">
        <f t="shared" si="3"/>
        <v>15769.060000000001</v>
      </c>
    </row>
    <row r="208" spans="1:6" x14ac:dyDescent="0.2">
      <c r="A208" s="26" t="s">
        <v>140</v>
      </c>
      <c r="B208" s="51" t="s">
        <v>58</v>
      </c>
      <c r="C208" s="62" t="s">
        <v>141</v>
      </c>
      <c r="D208" s="24">
        <v>19000</v>
      </c>
      <c r="E208" s="43">
        <v>12631.08</v>
      </c>
      <c r="F208" s="27">
        <f t="shared" si="3"/>
        <v>6368.92</v>
      </c>
    </row>
    <row r="209" spans="1:6" x14ac:dyDescent="0.2">
      <c r="A209" s="26" t="s">
        <v>67</v>
      </c>
      <c r="B209" s="51" t="s">
        <v>58</v>
      </c>
      <c r="C209" s="62" t="s">
        <v>142</v>
      </c>
      <c r="D209" s="24">
        <v>22100</v>
      </c>
      <c r="E209" s="43">
        <v>2300</v>
      </c>
      <c r="F209" s="27">
        <f t="shared" si="3"/>
        <v>19800</v>
      </c>
    </row>
    <row r="210" spans="1:6" x14ac:dyDescent="0.2">
      <c r="A210" s="26" t="s">
        <v>75</v>
      </c>
      <c r="B210" s="51" t="s">
        <v>58</v>
      </c>
      <c r="C210" s="62" t="s">
        <v>143</v>
      </c>
      <c r="D210" s="24">
        <v>56850</v>
      </c>
      <c r="E210" s="43">
        <v>24500</v>
      </c>
      <c r="F210" s="27">
        <f t="shared" si="3"/>
        <v>32350</v>
      </c>
    </row>
    <row r="211" spans="1:6" x14ac:dyDescent="0.2">
      <c r="A211" s="26" t="s">
        <v>76</v>
      </c>
      <c r="B211" s="51" t="s">
        <v>58</v>
      </c>
      <c r="C211" s="62" t="s">
        <v>144</v>
      </c>
      <c r="D211" s="24">
        <v>29000</v>
      </c>
      <c r="E211" s="43" t="s">
        <v>21</v>
      </c>
      <c r="F211" s="27">
        <f t="shared" ref="F211:F270" si="4">IF(OR(D211="-",E211=D211),"-",D211-IF(E211="-",0,E211))</f>
        <v>29000</v>
      </c>
    </row>
    <row r="212" spans="1:6" x14ac:dyDescent="0.2">
      <c r="A212" s="26" t="s">
        <v>77</v>
      </c>
      <c r="B212" s="51" t="s">
        <v>58</v>
      </c>
      <c r="C212" s="62" t="s">
        <v>145</v>
      </c>
      <c r="D212" s="24">
        <v>27850</v>
      </c>
      <c r="E212" s="43">
        <v>24500</v>
      </c>
      <c r="F212" s="27">
        <f t="shared" si="4"/>
        <v>3350</v>
      </c>
    </row>
    <row r="213" spans="1:6" x14ac:dyDescent="0.2">
      <c r="A213" s="26" t="s">
        <v>79</v>
      </c>
      <c r="B213" s="51" t="s">
        <v>58</v>
      </c>
      <c r="C213" s="62" t="s">
        <v>146</v>
      </c>
      <c r="D213" s="24">
        <v>2500</v>
      </c>
      <c r="E213" s="43">
        <v>440.05</v>
      </c>
      <c r="F213" s="27">
        <f t="shared" si="4"/>
        <v>2059.9499999999998</v>
      </c>
    </row>
    <row r="214" spans="1:6" x14ac:dyDescent="0.2">
      <c r="A214" s="26" t="s">
        <v>80</v>
      </c>
      <c r="B214" s="51" t="s">
        <v>58</v>
      </c>
      <c r="C214" s="62" t="s">
        <v>147</v>
      </c>
      <c r="D214" s="24">
        <v>2500</v>
      </c>
      <c r="E214" s="43">
        <v>440.05</v>
      </c>
      <c r="F214" s="27">
        <f t="shared" si="4"/>
        <v>2059.9499999999998</v>
      </c>
    </row>
    <row r="215" spans="1:6" x14ac:dyDescent="0.2">
      <c r="A215" s="26" t="s">
        <v>81</v>
      </c>
      <c r="B215" s="51" t="s">
        <v>58</v>
      </c>
      <c r="C215" s="62" t="s">
        <v>148</v>
      </c>
      <c r="D215" s="24">
        <v>1500</v>
      </c>
      <c r="E215" s="43" t="s">
        <v>21</v>
      </c>
      <c r="F215" s="27">
        <f t="shared" si="4"/>
        <v>1500</v>
      </c>
    </row>
    <row r="216" spans="1:6" x14ac:dyDescent="0.2">
      <c r="A216" s="26" t="s">
        <v>65</v>
      </c>
      <c r="B216" s="51" t="s">
        <v>58</v>
      </c>
      <c r="C216" s="62" t="s">
        <v>149</v>
      </c>
      <c r="D216" s="24">
        <v>1500</v>
      </c>
      <c r="E216" s="43" t="s">
        <v>21</v>
      </c>
      <c r="F216" s="27">
        <f t="shared" si="4"/>
        <v>1500</v>
      </c>
    </row>
    <row r="217" spans="1:6" x14ac:dyDescent="0.2">
      <c r="A217" s="26" t="s">
        <v>82</v>
      </c>
      <c r="B217" s="51" t="s">
        <v>58</v>
      </c>
      <c r="C217" s="62" t="s">
        <v>150</v>
      </c>
      <c r="D217" s="24">
        <v>1500</v>
      </c>
      <c r="E217" s="43" t="s">
        <v>21</v>
      </c>
      <c r="F217" s="27">
        <f t="shared" si="4"/>
        <v>1500</v>
      </c>
    </row>
    <row r="218" spans="1:6" x14ac:dyDescent="0.2">
      <c r="A218" s="26" t="s">
        <v>83</v>
      </c>
      <c r="B218" s="51" t="s">
        <v>58</v>
      </c>
      <c r="C218" s="62" t="s">
        <v>151</v>
      </c>
      <c r="D218" s="24">
        <v>1000</v>
      </c>
      <c r="E218" s="43">
        <v>440.05</v>
      </c>
      <c r="F218" s="27">
        <f t="shared" si="4"/>
        <v>559.95000000000005</v>
      </c>
    </row>
    <row r="219" spans="1:6" x14ac:dyDescent="0.2">
      <c r="A219" s="26" t="s">
        <v>65</v>
      </c>
      <c r="B219" s="51" t="s">
        <v>58</v>
      </c>
      <c r="C219" s="62" t="s">
        <v>152</v>
      </c>
      <c r="D219" s="24">
        <v>1000</v>
      </c>
      <c r="E219" s="43">
        <v>440.05</v>
      </c>
      <c r="F219" s="27">
        <f t="shared" si="4"/>
        <v>559.95000000000005</v>
      </c>
    </row>
    <row r="220" spans="1:6" x14ac:dyDescent="0.2">
      <c r="A220" s="26" t="s">
        <v>82</v>
      </c>
      <c r="B220" s="51" t="s">
        <v>58</v>
      </c>
      <c r="C220" s="62" t="s">
        <v>153</v>
      </c>
      <c r="D220" s="24">
        <v>1000</v>
      </c>
      <c r="E220" s="43">
        <v>440.05</v>
      </c>
      <c r="F220" s="27">
        <f t="shared" si="4"/>
        <v>559.95000000000005</v>
      </c>
    </row>
    <row r="221" spans="1:6" ht="22.5" x14ac:dyDescent="0.2">
      <c r="A221" s="70" t="s">
        <v>154</v>
      </c>
      <c r="B221" s="71" t="s">
        <v>58</v>
      </c>
      <c r="C221" s="72" t="s">
        <v>155</v>
      </c>
      <c r="D221" s="73">
        <v>600000</v>
      </c>
      <c r="E221" s="74">
        <v>316590.90000000002</v>
      </c>
      <c r="F221" s="75">
        <f t="shared" si="4"/>
        <v>283409.09999999998</v>
      </c>
    </row>
    <row r="222" spans="1:6" ht="22.5" x14ac:dyDescent="0.2">
      <c r="A222" s="26" t="s">
        <v>62</v>
      </c>
      <c r="B222" s="51" t="s">
        <v>58</v>
      </c>
      <c r="C222" s="62" t="s">
        <v>156</v>
      </c>
      <c r="D222" s="24">
        <v>600000</v>
      </c>
      <c r="E222" s="43">
        <v>316590.90000000002</v>
      </c>
      <c r="F222" s="27">
        <f t="shared" si="4"/>
        <v>283409.09999999998</v>
      </c>
    </row>
    <row r="223" spans="1:6" ht="22.5" x14ac:dyDescent="0.2">
      <c r="A223" s="26" t="s">
        <v>63</v>
      </c>
      <c r="B223" s="51" t="s">
        <v>58</v>
      </c>
      <c r="C223" s="62" t="s">
        <v>157</v>
      </c>
      <c r="D223" s="24">
        <v>600000</v>
      </c>
      <c r="E223" s="43">
        <v>316590.90000000002</v>
      </c>
      <c r="F223" s="27">
        <f t="shared" si="4"/>
        <v>283409.09999999998</v>
      </c>
    </row>
    <row r="224" spans="1:6" ht="22.5" x14ac:dyDescent="0.2">
      <c r="A224" s="26" t="s">
        <v>64</v>
      </c>
      <c r="B224" s="51" t="s">
        <v>58</v>
      </c>
      <c r="C224" s="62" t="s">
        <v>158</v>
      </c>
      <c r="D224" s="24">
        <v>600000</v>
      </c>
      <c r="E224" s="43">
        <v>316590.90000000002</v>
      </c>
      <c r="F224" s="27">
        <f t="shared" si="4"/>
        <v>283409.09999999998</v>
      </c>
    </row>
    <row r="225" spans="1:6" x14ac:dyDescent="0.2">
      <c r="A225" s="26" t="s">
        <v>65</v>
      </c>
      <c r="B225" s="51" t="s">
        <v>58</v>
      </c>
      <c r="C225" s="62" t="s">
        <v>159</v>
      </c>
      <c r="D225" s="24">
        <v>395000</v>
      </c>
      <c r="E225" s="43">
        <v>286990.90000000002</v>
      </c>
      <c r="F225" s="27">
        <f t="shared" si="4"/>
        <v>108009.09999999998</v>
      </c>
    </row>
    <row r="226" spans="1:6" x14ac:dyDescent="0.2">
      <c r="A226" s="26" t="s">
        <v>66</v>
      </c>
      <c r="B226" s="51" t="s">
        <v>58</v>
      </c>
      <c r="C226" s="62" t="s">
        <v>160</v>
      </c>
      <c r="D226" s="24">
        <v>79000</v>
      </c>
      <c r="E226" s="43">
        <v>59279</v>
      </c>
      <c r="F226" s="27">
        <f t="shared" si="4"/>
        <v>19721</v>
      </c>
    </row>
    <row r="227" spans="1:6" x14ac:dyDescent="0.2">
      <c r="A227" s="26" t="s">
        <v>67</v>
      </c>
      <c r="B227" s="51" t="s">
        <v>58</v>
      </c>
      <c r="C227" s="62" t="s">
        <v>161</v>
      </c>
      <c r="D227" s="24">
        <v>79000</v>
      </c>
      <c r="E227" s="43">
        <v>59279</v>
      </c>
      <c r="F227" s="27">
        <f t="shared" si="4"/>
        <v>19721</v>
      </c>
    </row>
    <row r="228" spans="1:6" x14ac:dyDescent="0.2">
      <c r="A228" s="26" t="s">
        <v>82</v>
      </c>
      <c r="B228" s="51" t="s">
        <v>58</v>
      </c>
      <c r="C228" s="62" t="s">
        <v>162</v>
      </c>
      <c r="D228" s="24">
        <v>316000</v>
      </c>
      <c r="E228" s="43">
        <v>227711.9</v>
      </c>
      <c r="F228" s="27">
        <f t="shared" si="4"/>
        <v>88288.1</v>
      </c>
    </row>
    <row r="229" spans="1:6" x14ac:dyDescent="0.2">
      <c r="A229" s="26" t="s">
        <v>75</v>
      </c>
      <c r="B229" s="51" t="s">
        <v>58</v>
      </c>
      <c r="C229" s="62" t="s">
        <v>163</v>
      </c>
      <c r="D229" s="24">
        <v>205000</v>
      </c>
      <c r="E229" s="43">
        <v>29600</v>
      </c>
      <c r="F229" s="27">
        <f t="shared" si="4"/>
        <v>175400</v>
      </c>
    </row>
    <row r="230" spans="1:6" x14ac:dyDescent="0.2">
      <c r="A230" s="26" t="s">
        <v>76</v>
      </c>
      <c r="B230" s="51" t="s">
        <v>58</v>
      </c>
      <c r="C230" s="62" t="s">
        <v>164</v>
      </c>
      <c r="D230" s="24">
        <v>21000</v>
      </c>
      <c r="E230" s="43" t="s">
        <v>21</v>
      </c>
      <c r="F230" s="27">
        <f t="shared" si="4"/>
        <v>21000</v>
      </c>
    </row>
    <row r="231" spans="1:6" x14ac:dyDescent="0.2">
      <c r="A231" s="26" t="s">
        <v>77</v>
      </c>
      <c r="B231" s="51" t="s">
        <v>58</v>
      </c>
      <c r="C231" s="62" t="s">
        <v>165</v>
      </c>
      <c r="D231" s="24">
        <v>184000</v>
      </c>
      <c r="E231" s="43">
        <v>29600</v>
      </c>
      <c r="F231" s="27">
        <f t="shared" si="4"/>
        <v>154400</v>
      </c>
    </row>
    <row r="232" spans="1:6" x14ac:dyDescent="0.2">
      <c r="A232" s="70" t="s">
        <v>166</v>
      </c>
      <c r="B232" s="71" t="s">
        <v>58</v>
      </c>
      <c r="C232" s="72" t="s">
        <v>167</v>
      </c>
      <c r="D232" s="73">
        <v>119520</v>
      </c>
      <c r="E232" s="74">
        <v>75027.399999999994</v>
      </c>
      <c r="F232" s="75">
        <f t="shared" si="4"/>
        <v>44492.600000000006</v>
      </c>
    </row>
    <row r="233" spans="1:6" x14ac:dyDescent="0.2">
      <c r="A233" s="70" t="s">
        <v>168</v>
      </c>
      <c r="B233" s="71" t="s">
        <v>58</v>
      </c>
      <c r="C233" s="72" t="s">
        <v>169</v>
      </c>
      <c r="D233" s="73">
        <v>20520</v>
      </c>
      <c r="E233" s="74">
        <v>15390</v>
      </c>
      <c r="F233" s="75">
        <f t="shared" si="4"/>
        <v>5130</v>
      </c>
    </row>
    <row r="234" spans="1:6" x14ac:dyDescent="0.2">
      <c r="A234" s="26" t="s">
        <v>170</v>
      </c>
      <c r="B234" s="51" t="s">
        <v>58</v>
      </c>
      <c r="C234" s="62" t="s">
        <v>171</v>
      </c>
      <c r="D234" s="24">
        <v>20520</v>
      </c>
      <c r="E234" s="43">
        <v>15390</v>
      </c>
      <c r="F234" s="27">
        <f t="shared" si="4"/>
        <v>5130</v>
      </c>
    </row>
    <row r="235" spans="1:6" ht="22.5" x14ac:dyDescent="0.2">
      <c r="A235" s="26" t="s">
        <v>172</v>
      </c>
      <c r="B235" s="51" t="s">
        <v>58</v>
      </c>
      <c r="C235" s="62" t="s">
        <v>173</v>
      </c>
      <c r="D235" s="24">
        <v>20520</v>
      </c>
      <c r="E235" s="43">
        <v>15390</v>
      </c>
      <c r="F235" s="27">
        <f t="shared" si="4"/>
        <v>5130</v>
      </c>
    </row>
    <row r="236" spans="1:6" ht="22.5" x14ac:dyDescent="0.2">
      <c r="A236" s="26" t="s">
        <v>174</v>
      </c>
      <c r="B236" s="51" t="s">
        <v>58</v>
      </c>
      <c r="C236" s="62" t="s">
        <v>175</v>
      </c>
      <c r="D236" s="24">
        <v>20520</v>
      </c>
      <c r="E236" s="43">
        <v>15390</v>
      </c>
      <c r="F236" s="27">
        <f t="shared" si="4"/>
        <v>5130</v>
      </c>
    </row>
    <row r="237" spans="1:6" x14ac:dyDescent="0.2">
      <c r="A237" s="26" t="s">
        <v>65</v>
      </c>
      <c r="B237" s="51" t="s">
        <v>58</v>
      </c>
      <c r="C237" s="62" t="s">
        <v>176</v>
      </c>
      <c r="D237" s="24">
        <v>20520</v>
      </c>
      <c r="E237" s="43">
        <v>15390</v>
      </c>
      <c r="F237" s="27">
        <f t="shared" si="4"/>
        <v>5130</v>
      </c>
    </row>
    <row r="238" spans="1:6" x14ac:dyDescent="0.2">
      <c r="A238" s="26" t="s">
        <v>177</v>
      </c>
      <c r="B238" s="51" t="s">
        <v>58</v>
      </c>
      <c r="C238" s="62" t="s">
        <v>178</v>
      </c>
      <c r="D238" s="24">
        <v>20520</v>
      </c>
      <c r="E238" s="43">
        <v>15390</v>
      </c>
      <c r="F238" s="27">
        <f t="shared" si="4"/>
        <v>5130</v>
      </c>
    </row>
    <row r="239" spans="1:6" ht="22.5" x14ac:dyDescent="0.2">
      <c r="A239" s="26" t="s">
        <v>179</v>
      </c>
      <c r="B239" s="51" t="s">
        <v>58</v>
      </c>
      <c r="C239" s="62" t="s">
        <v>180</v>
      </c>
      <c r="D239" s="24">
        <v>20520</v>
      </c>
      <c r="E239" s="43">
        <v>15390</v>
      </c>
      <c r="F239" s="27">
        <f t="shared" si="4"/>
        <v>5130</v>
      </c>
    </row>
    <row r="240" spans="1:6" x14ac:dyDescent="0.2">
      <c r="A240" s="70" t="s">
        <v>181</v>
      </c>
      <c r="B240" s="71" t="s">
        <v>58</v>
      </c>
      <c r="C240" s="72" t="s">
        <v>182</v>
      </c>
      <c r="D240" s="73">
        <v>99000</v>
      </c>
      <c r="E240" s="74">
        <v>59637.4</v>
      </c>
      <c r="F240" s="75">
        <f t="shared" si="4"/>
        <v>39362.6</v>
      </c>
    </row>
    <row r="241" spans="1:6" ht="22.5" x14ac:dyDescent="0.2">
      <c r="A241" s="26" t="s">
        <v>62</v>
      </c>
      <c r="B241" s="51" t="s">
        <v>58</v>
      </c>
      <c r="C241" s="62" t="s">
        <v>183</v>
      </c>
      <c r="D241" s="24">
        <v>9000</v>
      </c>
      <c r="E241" s="43">
        <v>4788.93</v>
      </c>
      <c r="F241" s="27">
        <f t="shared" si="4"/>
        <v>4211.07</v>
      </c>
    </row>
    <row r="242" spans="1:6" ht="22.5" x14ac:dyDescent="0.2">
      <c r="A242" s="26" t="s">
        <v>63</v>
      </c>
      <c r="B242" s="51" t="s">
        <v>58</v>
      </c>
      <c r="C242" s="62" t="s">
        <v>184</v>
      </c>
      <c r="D242" s="24">
        <v>9000</v>
      </c>
      <c r="E242" s="43">
        <v>4788.93</v>
      </c>
      <c r="F242" s="27">
        <f t="shared" si="4"/>
        <v>4211.07</v>
      </c>
    </row>
    <row r="243" spans="1:6" ht="22.5" x14ac:dyDescent="0.2">
      <c r="A243" s="26" t="s">
        <v>64</v>
      </c>
      <c r="B243" s="51" t="s">
        <v>58</v>
      </c>
      <c r="C243" s="62" t="s">
        <v>185</v>
      </c>
      <c r="D243" s="24">
        <v>9000</v>
      </c>
      <c r="E243" s="43">
        <v>4788.93</v>
      </c>
      <c r="F243" s="27">
        <f t="shared" si="4"/>
        <v>4211.07</v>
      </c>
    </row>
    <row r="244" spans="1:6" x14ac:dyDescent="0.2">
      <c r="A244" s="26" t="s">
        <v>65</v>
      </c>
      <c r="B244" s="51" t="s">
        <v>58</v>
      </c>
      <c r="C244" s="62" t="s">
        <v>186</v>
      </c>
      <c r="D244" s="24">
        <v>9000</v>
      </c>
      <c r="E244" s="43">
        <v>4788.93</v>
      </c>
      <c r="F244" s="27">
        <f t="shared" si="4"/>
        <v>4211.07</v>
      </c>
    </row>
    <row r="245" spans="1:6" x14ac:dyDescent="0.2">
      <c r="A245" s="26" t="s">
        <v>66</v>
      </c>
      <c r="B245" s="51" t="s">
        <v>58</v>
      </c>
      <c r="C245" s="62" t="s">
        <v>187</v>
      </c>
      <c r="D245" s="24">
        <v>9000</v>
      </c>
      <c r="E245" s="43">
        <v>4788.93</v>
      </c>
      <c r="F245" s="27">
        <f t="shared" si="4"/>
        <v>4211.07</v>
      </c>
    </row>
    <row r="246" spans="1:6" x14ac:dyDescent="0.2">
      <c r="A246" s="26" t="s">
        <v>67</v>
      </c>
      <c r="B246" s="51" t="s">
        <v>58</v>
      </c>
      <c r="C246" s="62" t="s">
        <v>188</v>
      </c>
      <c r="D246" s="24">
        <v>9000</v>
      </c>
      <c r="E246" s="43">
        <v>4788.93</v>
      </c>
      <c r="F246" s="27">
        <f t="shared" si="4"/>
        <v>4211.07</v>
      </c>
    </row>
    <row r="247" spans="1:6" x14ac:dyDescent="0.2">
      <c r="A247" s="26" t="s">
        <v>170</v>
      </c>
      <c r="B247" s="51" t="s">
        <v>58</v>
      </c>
      <c r="C247" s="62" t="s">
        <v>189</v>
      </c>
      <c r="D247" s="24">
        <v>90000</v>
      </c>
      <c r="E247" s="43">
        <v>54848.47</v>
      </c>
      <c r="F247" s="27">
        <f t="shared" si="4"/>
        <v>35151.53</v>
      </c>
    </row>
    <row r="248" spans="1:6" x14ac:dyDescent="0.2">
      <c r="A248" s="26" t="s">
        <v>190</v>
      </c>
      <c r="B248" s="51" t="s">
        <v>58</v>
      </c>
      <c r="C248" s="62" t="s">
        <v>191</v>
      </c>
      <c r="D248" s="24">
        <v>90000</v>
      </c>
      <c r="E248" s="43">
        <v>54848.47</v>
      </c>
      <c r="F248" s="27">
        <f t="shared" si="4"/>
        <v>35151.53</v>
      </c>
    </row>
    <row r="249" spans="1:6" ht="22.5" x14ac:dyDescent="0.2">
      <c r="A249" s="26" t="s">
        <v>192</v>
      </c>
      <c r="B249" s="51" t="s">
        <v>58</v>
      </c>
      <c r="C249" s="62" t="s">
        <v>193</v>
      </c>
      <c r="D249" s="24">
        <v>90000</v>
      </c>
      <c r="E249" s="43">
        <v>54848.47</v>
      </c>
      <c r="F249" s="27">
        <f t="shared" si="4"/>
        <v>35151.53</v>
      </c>
    </row>
    <row r="250" spans="1:6" x14ac:dyDescent="0.2">
      <c r="A250" s="26" t="s">
        <v>65</v>
      </c>
      <c r="B250" s="51" t="s">
        <v>58</v>
      </c>
      <c r="C250" s="62" t="s">
        <v>194</v>
      </c>
      <c r="D250" s="24">
        <v>90000</v>
      </c>
      <c r="E250" s="43">
        <v>54848.47</v>
      </c>
      <c r="F250" s="27">
        <f t="shared" si="4"/>
        <v>35151.53</v>
      </c>
    </row>
    <row r="251" spans="1:6" x14ac:dyDescent="0.2">
      <c r="A251" s="26" t="s">
        <v>177</v>
      </c>
      <c r="B251" s="51" t="s">
        <v>58</v>
      </c>
      <c r="C251" s="62" t="s">
        <v>195</v>
      </c>
      <c r="D251" s="24">
        <v>90000</v>
      </c>
      <c r="E251" s="43">
        <v>54848.47</v>
      </c>
      <c r="F251" s="27">
        <f t="shared" si="4"/>
        <v>35151.53</v>
      </c>
    </row>
    <row r="252" spans="1:6" x14ac:dyDescent="0.2">
      <c r="A252" s="26" t="s">
        <v>196</v>
      </c>
      <c r="B252" s="51" t="s">
        <v>58</v>
      </c>
      <c r="C252" s="62" t="s">
        <v>197</v>
      </c>
      <c r="D252" s="24">
        <v>90000</v>
      </c>
      <c r="E252" s="43">
        <v>54848.47</v>
      </c>
      <c r="F252" s="27">
        <f t="shared" si="4"/>
        <v>35151.53</v>
      </c>
    </row>
    <row r="253" spans="1:6" x14ac:dyDescent="0.2">
      <c r="A253" s="70" t="s">
        <v>198</v>
      </c>
      <c r="B253" s="71" t="s">
        <v>58</v>
      </c>
      <c r="C253" s="72" t="s">
        <v>199</v>
      </c>
      <c r="D253" s="73">
        <v>500000</v>
      </c>
      <c r="E253" s="74">
        <v>314246.33</v>
      </c>
      <c r="F253" s="75">
        <f t="shared" si="4"/>
        <v>185753.66999999998</v>
      </c>
    </row>
    <row r="254" spans="1:6" ht="22.5" x14ac:dyDescent="0.2">
      <c r="A254" s="70" t="s">
        <v>200</v>
      </c>
      <c r="B254" s="71" t="s">
        <v>58</v>
      </c>
      <c r="C254" s="72" t="s">
        <v>201</v>
      </c>
      <c r="D254" s="73">
        <v>500000</v>
      </c>
      <c r="E254" s="74">
        <v>314246.33</v>
      </c>
      <c r="F254" s="75">
        <f t="shared" si="4"/>
        <v>185753.66999999998</v>
      </c>
    </row>
    <row r="255" spans="1:6" ht="22.5" x14ac:dyDescent="0.2">
      <c r="A255" s="26" t="s">
        <v>62</v>
      </c>
      <c r="B255" s="51" t="s">
        <v>58</v>
      </c>
      <c r="C255" s="62" t="s">
        <v>202</v>
      </c>
      <c r="D255" s="24">
        <v>499000</v>
      </c>
      <c r="E255" s="43">
        <v>313594.18</v>
      </c>
      <c r="F255" s="27">
        <f t="shared" si="4"/>
        <v>185405.82</v>
      </c>
    </row>
    <row r="256" spans="1:6" ht="22.5" x14ac:dyDescent="0.2">
      <c r="A256" s="26" t="s">
        <v>63</v>
      </c>
      <c r="B256" s="51" t="s">
        <v>58</v>
      </c>
      <c r="C256" s="62" t="s">
        <v>203</v>
      </c>
      <c r="D256" s="24">
        <v>499000</v>
      </c>
      <c r="E256" s="43">
        <v>313594.18</v>
      </c>
      <c r="F256" s="27">
        <f t="shared" si="4"/>
        <v>185405.82</v>
      </c>
    </row>
    <row r="257" spans="1:6" ht="22.5" x14ac:dyDescent="0.2">
      <c r="A257" s="26" t="s">
        <v>64</v>
      </c>
      <c r="B257" s="51" t="s">
        <v>58</v>
      </c>
      <c r="C257" s="62" t="s">
        <v>204</v>
      </c>
      <c r="D257" s="24">
        <v>499000</v>
      </c>
      <c r="E257" s="43">
        <v>313594.18</v>
      </c>
      <c r="F257" s="27">
        <f t="shared" si="4"/>
        <v>185405.82</v>
      </c>
    </row>
    <row r="258" spans="1:6" x14ac:dyDescent="0.2">
      <c r="A258" s="26" t="s">
        <v>65</v>
      </c>
      <c r="B258" s="51" t="s">
        <v>58</v>
      </c>
      <c r="C258" s="62" t="s">
        <v>205</v>
      </c>
      <c r="D258" s="24">
        <v>265000</v>
      </c>
      <c r="E258" s="43">
        <v>215568.04</v>
      </c>
      <c r="F258" s="27">
        <f t="shared" si="4"/>
        <v>49431.959999999992</v>
      </c>
    </row>
    <row r="259" spans="1:6" x14ac:dyDescent="0.2">
      <c r="A259" s="26" t="s">
        <v>66</v>
      </c>
      <c r="B259" s="51" t="s">
        <v>58</v>
      </c>
      <c r="C259" s="62" t="s">
        <v>206</v>
      </c>
      <c r="D259" s="24">
        <v>54500</v>
      </c>
      <c r="E259" s="43">
        <v>13123.04</v>
      </c>
      <c r="F259" s="27">
        <f t="shared" si="4"/>
        <v>41376.959999999999</v>
      </c>
    </row>
    <row r="260" spans="1:6" x14ac:dyDescent="0.2">
      <c r="A260" s="26" t="s">
        <v>78</v>
      </c>
      <c r="B260" s="51" t="s">
        <v>58</v>
      </c>
      <c r="C260" s="62" t="s">
        <v>207</v>
      </c>
      <c r="D260" s="24">
        <v>25000</v>
      </c>
      <c r="E260" s="43" t="s">
        <v>21</v>
      </c>
      <c r="F260" s="27">
        <f t="shared" si="4"/>
        <v>25000</v>
      </c>
    </row>
    <row r="261" spans="1:6" x14ac:dyDescent="0.2">
      <c r="A261" s="26" t="s">
        <v>140</v>
      </c>
      <c r="B261" s="51" t="s">
        <v>58</v>
      </c>
      <c r="C261" s="62" t="s">
        <v>208</v>
      </c>
      <c r="D261" s="24">
        <v>5000</v>
      </c>
      <c r="E261" s="43">
        <v>3623.04</v>
      </c>
      <c r="F261" s="27">
        <f t="shared" si="4"/>
        <v>1376.96</v>
      </c>
    </row>
    <row r="262" spans="1:6" x14ac:dyDescent="0.2">
      <c r="A262" s="26" t="s">
        <v>67</v>
      </c>
      <c r="B262" s="51" t="s">
        <v>58</v>
      </c>
      <c r="C262" s="62" t="s">
        <v>209</v>
      </c>
      <c r="D262" s="24">
        <v>24500</v>
      </c>
      <c r="E262" s="43">
        <v>9500</v>
      </c>
      <c r="F262" s="27">
        <f t="shared" si="4"/>
        <v>15000</v>
      </c>
    </row>
    <row r="263" spans="1:6" x14ac:dyDescent="0.2">
      <c r="A263" s="26" t="s">
        <v>82</v>
      </c>
      <c r="B263" s="51" t="s">
        <v>58</v>
      </c>
      <c r="C263" s="62" t="s">
        <v>210</v>
      </c>
      <c r="D263" s="24">
        <v>210500</v>
      </c>
      <c r="E263" s="43">
        <v>202445</v>
      </c>
      <c r="F263" s="27">
        <f t="shared" si="4"/>
        <v>8055</v>
      </c>
    </row>
    <row r="264" spans="1:6" x14ac:dyDescent="0.2">
      <c r="A264" s="26" t="s">
        <v>75</v>
      </c>
      <c r="B264" s="51" t="s">
        <v>58</v>
      </c>
      <c r="C264" s="62" t="s">
        <v>211</v>
      </c>
      <c r="D264" s="24">
        <v>234000</v>
      </c>
      <c r="E264" s="43">
        <v>98026.14</v>
      </c>
      <c r="F264" s="27">
        <f t="shared" si="4"/>
        <v>135973.85999999999</v>
      </c>
    </row>
    <row r="265" spans="1:6" x14ac:dyDescent="0.2">
      <c r="A265" s="26" t="s">
        <v>77</v>
      </c>
      <c r="B265" s="51" t="s">
        <v>58</v>
      </c>
      <c r="C265" s="62" t="s">
        <v>212</v>
      </c>
      <c r="D265" s="24">
        <v>234000</v>
      </c>
      <c r="E265" s="43">
        <v>98026.14</v>
      </c>
      <c r="F265" s="27">
        <f t="shared" si="4"/>
        <v>135973.85999999999</v>
      </c>
    </row>
    <row r="266" spans="1:6" x14ac:dyDescent="0.2">
      <c r="A266" s="26" t="s">
        <v>79</v>
      </c>
      <c r="B266" s="51" t="s">
        <v>58</v>
      </c>
      <c r="C266" s="62" t="s">
        <v>213</v>
      </c>
      <c r="D266" s="24">
        <v>1000</v>
      </c>
      <c r="E266" s="43">
        <v>652.15</v>
      </c>
      <c r="F266" s="27">
        <f t="shared" si="4"/>
        <v>347.85</v>
      </c>
    </row>
    <row r="267" spans="1:6" x14ac:dyDescent="0.2">
      <c r="A267" s="26" t="s">
        <v>80</v>
      </c>
      <c r="B267" s="51" t="s">
        <v>58</v>
      </c>
      <c r="C267" s="62" t="s">
        <v>214</v>
      </c>
      <c r="D267" s="24">
        <v>1000</v>
      </c>
      <c r="E267" s="43">
        <v>652.15</v>
      </c>
      <c r="F267" s="27">
        <f t="shared" si="4"/>
        <v>347.85</v>
      </c>
    </row>
    <row r="268" spans="1:6" x14ac:dyDescent="0.2">
      <c r="A268" s="26" t="s">
        <v>81</v>
      </c>
      <c r="B268" s="51" t="s">
        <v>58</v>
      </c>
      <c r="C268" s="62" t="s">
        <v>215</v>
      </c>
      <c r="D268" s="24">
        <v>1000</v>
      </c>
      <c r="E268" s="43">
        <v>652.15</v>
      </c>
      <c r="F268" s="27">
        <f t="shared" si="4"/>
        <v>347.85</v>
      </c>
    </row>
    <row r="269" spans="1:6" x14ac:dyDescent="0.2">
      <c r="A269" s="26" t="s">
        <v>65</v>
      </c>
      <c r="B269" s="51" t="s">
        <v>58</v>
      </c>
      <c r="C269" s="62" t="s">
        <v>216</v>
      </c>
      <c r="D269" s="24">
        <v>1000</v>
      </c>
      <c r="E269" s="43">
        <v>652.15</v>
      </c>
      <c r="F269" s="27">
        <f t="shared" si="4"/>
        <v>347.85</v>
      </c>
    </row>
    <row r="270" spans="1:6" ht="13.5" thickBot="1" x14ac:dyDescent="0.25">
      <c r="A270" s="26" t="s">
        <v>82</v>
      </c>
      <c r="B270" s="51" t="s">
        <v>58</v>
      </c>
      <c r="C270" s="62" t="s">
        <v>217</v>
      </c>
      <c r="D270" s="24">
        <v>1000</v>
      </c>
      <c r="E270" s="43">
        <v>652.15</v>
      </c>
      <c r="F270" s="27">
        <f t="shared" si="4"/>
        <v>347.85</v>
      </c>
    </row>
    <row r="271" spans="1:6" ht="9" customHeight="1" thickBot="1" x14ac:dyDescent="0.25">
      <c r="A271" s="56"/>
      <c r="B271" s="52"/>
      <c r="C271" s="66"/>
      <c r="D271" s="69"/>
      <c r="E271" s="52"/>
      <c r="F271" s="52"/>
    </row>
    <row r="272" spans="1:6" ht="13.5" customHeight="1" thickBot="1" x14ac:dyDescent="0.25">
      <c r="A272" s="50" t="s">
        <v>218</v>
      </c>
      <c r="B272" s="47" t="s">
        <v>219</v>
      </c>
      <c r="C272" s="67" t="s">
        <v>59</v>
      </c>
      <c r="D272" s="48">
        <v>-5485455</v>
      </c>
      <c r="E272" s="48">
        <v>2409120.7400000002</v>
      </c>
      <c r="F272" s="49" t="s">
        <v>220</v>
      </c>
    </row>
  </sheetData>
  <mergeCells count="7">
    <mergeCell ref="E9:E14"/>
    <mergeCell ref="F9:F14"/>
    <mergeCell ref="A7:D7"/>
    <mergeCell ref="A9:A16"/>
    <mergeCell ref="B9:B16"/>
    <mergeCell ref="C9:C14"/>
    <mergeCell ref="D9:D16"/>
  </mergeCells>
  <conditionalFormatting sqref="E173:F173">
    <cfRule type="cellIs" dxfId="261" priority="252" stopIfTrue="1" operator="equal">
      <formula>0</formula>
    </cfRule>
  </conditionalFormatting>
  <conditionalFormatting sqref="E174:F174">
    <cfRule type="cellIs" dxfId="260" priority="251" stopIfTrue="1" operator="equal">
      <formula>0</formula>
    </cfRule>
  </conditionalFormatting>
  <conditionalFormatting sqref="E175:F175">
    <cfRule type="cellIs" dxfId="259" priority="250" stopIfTrue="1" operator="equal">
      <formula>0</formula>
    </cfRule>
  </conditionalFormatting>
  <conditionalFormatting sqref="E176:F176">
    <cfRule type="cellIs" dxfId="258" priority="249" stopIfTrue="1" operator="equal">
      <formula>0</formula>
    </cfRule>
  </conditionalFormatting>
  <conditionalFormatting sqref="E177:F177">
    <cfRule type="cellIs" dxfId="257" priority="248" stopIfTrue="1" operator="equal">
      <formula>0</formula>
    </cfRule>
  </conditionalFormatting>
  <conditionalFormatting sqref="E178:F178">
    <cfRule type="cellIs" dxfId="256" priority="247" stopIfTrue="1" operator="equal">
      <formula>0</formula>
    </cfRule>
  </conditionalFormatting>
  <conditionalFormatting sqref="E179:F179">
    <cfRule type="cellIs" dxfId="255" priority="246" stopIfTrue="1" operator="equal">
      <formula>0</formula>
    </cfRule>
  </conditionalFormatting>
  <conditionalFormatting sqref="E180:F180">
    <cfRule type="cellIs" dxfId="254" priority="245" stopIfTrue="1" operator="equal">
      <formula>0</formula>
    </cfRule>
  </conditionalFormatting>
  <conditionalFormatting sqref="E181:F181">
    <cfRule type="cellIs" dxfId="253" priority="244" stopIfTrue="1" operator="equal">
      <formula>0</formula>
    </cfRule>
  </conditionalFormatting>
  <conditionalFormatting sqref="E182:F182">
    <cfRule type="cellIs" dxfId="252" priority="243" stopIfTrue="1" operator="equal">
      <formula>0</formula>
    </cfRule>
  </conditionalFormatting>
  <conditionalFormatting sqref="E183:F183">
    <cfRule type="cellIs" dxfId="251" priority="242" stopIfTrue="1" operator="equal">
      <formula>0</formula>
    </cfRule>
  </conditionalFormatting>
  <conditionalFormatting sqref="E184:F184">
    <cfRule type="cellIs" dxfId="250" priority="241" stopIfTrue="1" operator="equal">
      <formula>0</formula>
    </cfRule>
  </conditionalFormatting>
  <conditionalFormatting sqref="E185:F185">
    <cfRule type="cellIs" dxfId="249" priority="240" stopIfTrue="1" operator="equal">
      <formula>0</formula>
    </cfRule>
  </conditionalFormatting>
  <conditionalFormatting sqref="E186:F186">
    <cfRule type="cellIs" dxfId="248" priority="239" stopIfTrue="1" operator="equal">
      <formula>0</formula>
    </cfRule>
  </conditionalFormatting>
  <conditionalFormatting sqref="E187:F187">
    <cfRule type="cellIs" dxfId="247" priority="238" stopIfTrue="1" operator="equal">
      <formula>0</formula>
    </cfRule>
  </conditionalFormatting>
  <conditionalFormatting sqref="E188:F188">
    <cfRule type="cellIs" dxfId="246" priority="237" stopIfTrue="1" operator="equal">
      <formula>0</formula>
    </cfRule>
  </conditionalFormatting>
  <conditionalFormatting sqref="E189:F189">
    <cfRule type="cellIs" dxfId="245" priority="236" stopIfTrue="1" operator="equal">
      <formula>0</formula>
    </cfRule>
  </conditionalFormatting>
  <conditionalFormatting sqref="E190:F190">
    <cfRule type="cellIs" dxfId="244" priority="235" stopIfTrue="1" operator="equal">
      <formula>0</formula>
    </cfRule>
  </conditionalFormatting>
  <conditionalFormatting sqref="E191:F191">
    <cfRule type="cellIs" dxfId="243" priority="234" stopIfTrue="1" operator="equal">
      <formula>0</formula>
    </cfRule>
  </conditionalFormatting>
  <conditionalFormatting sqref="E192:F192">
    <cfRule type="cellIs" dxfId="242" priority="233" stopIfTrue="1" operator="equal">
      <formula>0</formula>
    </cfRule>
  </conditionalFormatting>
  <conditionalFormatting sqref="E193:F193">
    <cfRule type="cellIs" dxfId="241" priority="232" stopIfTrue="1" operator="equal">
      <formula>0</formula>
    </cfRule>
  </conditionalFormatting>
  <conditionalFormatting sqref="E194:F194">
    <cfRule type="cellIs" dxfId="240" priority="231" stopIfTrue="1" operator="equal">
      <formula>0</formula>
    </cfRule>
  </conditionalFormatting>
  <conditionalFormatting sqref="E195:F195">
    <cfRule type="cellIs" dxfId="239" priority="230" stopIfTrue="1" operator="equal">
      <formula>0</formula>
    </cfRule>
  </conditionalFormatting>
  <conditionalFormatting sqref="E196:F196">
    <cfRule type="cellIs" dxfId="238" priority="229" stopIfTrue="1" operator="equal">
      <formula>0</formula>
    </cfRule>
  </conditionalFormatting>
  <conditionalFormatting sqref="E197:F197">
    <cfRule type="cellIs" dxfId="237" priority="228" stopIfTrue="1" operator="equal">
      <formula>0</formula>
    </cfRule>
  </conditionalFormatting>
  <conditionalFormatting sqref="E198:F198">
    <cfRule type="cellIs" dxfId="236" priority="227" stopIfTrue="1" operator="equal">
      <formula>0</formula>
    </cfRule>
  </conditionalFormatting>
  <conditionalFormatting sqref="E199:F199">
    <cfRule type="cellIs" dxfId="235" priority="226" stopIfTrue="1" operator="equal">
      <formula>0</formula>
    </cfRule>
  </conditionalFormatting>
  <conditionalFormatting sqref="E200:F200">
    <cfRule type="cellIs" dxfId="234" priority="225" stopIfTrue="1" operator="equal">
      <formula>0</formula>
    </cfRule>
  </conditionalFormatting>
  <conditionalFormatting sqref="E201:F201">
    <cfRule type="cellIs" dxfId="233" priority="224" stopIfTrue="1" operator="equal">
      <formula>0</formula>
    </cfRule>
  </conditionalFormatting>
  <conditionalFormatting sqref="E202:F202">
    <cfRule type="cellIs" dxfId="232" priority="223" stopIfTrue="1" operator="equal">
      <formula>0</formula>
    </cfRule>
  </conditionalFormatting>
  <conditionalFormatting sqref="E203:F203">
    <cfRule type="cellIs" dxfId="231" priority="222" stopIfTrue="1" operator="equal">
      <formula>0</formula>
    </cfRule>
  </conditionalFormatting>
  <conditionalFormatting sqref="E204:F204">
    <cfRule type="cellIs" dxfId="230" priority="221" stopIfTrue="1" operator="equal">
      <formula>0</formula>
    </cfRule>
  </conditionalFormatting>
  <conditionalFormatting sqref="E205:F205">
    <cfRule type="cellIs" dxfId="229" priority="220" stopIfTrue="1" operator="equal">
      <formula>0</formula>
    </cfRule>
  </conditionalFormatting>
  <conditionalFormatting sqref="E206:F206">
    <cfRule type="cellIs" dxfId="228" priority="219" stopIfTrue="1" operator="equal">
      <formula>0</formula>
    </cfRule>
  </conditionalFormatting>
  <conditionalFormatting sqref="E207:F207">
    <cfRule type="cellIs" dxfId="227" priority="218" stopIfTrue="1" operator="equal">
      <formula>0</formula>
    </cfRule>
  </conditionalFormatting>
  <conditionalFormatting sqref="E208:F208">
    <cfRule type="cellIs" dxfId="226" priority="217" stopIfTrue="1" operator="equal">
      <formula>0</formula>
    </cfRule>
  </conditionalFormatting>
  <conditionalFormatting sqref="E209:F209">
    <cfRule type="cellIs" dxfId="225" priority="216" stopIfTrue="1" operator="equal">
      <formula>0</formula>
    </cfRule>
  </conditionalFormatting>
  <conditionalFormatting sqref="E210:F210">
    <cfRule type="cellIs" dxfId="224" priority="215" stopIfTrue="1" operator="equal">
      <formula>0</formula>
    </cfRule>
  </conditionalFormatting>
  <conditionalFormatting sqref="E211:F211">
    <cfRule type="cellIs" dxfId="223" priority="214" stopIfTrue="1" operator="equal">
      <formula>0</formula>
    </cfRule>
  </conditionalFormatting>
  <conditionalFormatting sqref="E212:F212">
    <cfRule type="cellIs" dxfId="222" priority="213" stopIfTrue="1" operator="equal">
      <formula>0</formula>
    </cfRule>
  </conditionalFormatting>
  <conditionalFormatting sqref="E213:F213">
    <cfRule type="cellIs" dxfId="221" priority="212" stopIfTrue="1" operator="equal">
      <formula>0</formula>
    </cfRule>
  </conditionalFormatting>
  <conditionalFormatting sqref="E214:F214">
    <cfRule type="cellIs" dxfId="220" priority="211" stopIfTrue="1" operator="equal">
      <formula>0</formula>
    </cfRule>
  </conditionalFormatting>
  <conditionalFormatting sqref="E215:F215">
    <cfRule type="cellIs" dxfId="219" priority="210" stopIfTrue="1" operator="equal">
      <formula>0</formula>
    </cfRule>
  </conditionalFormatting>
  <conditionalFormatting sqref="E216:F216">
    <cfRule type="cellIs" dxfId="218" priority="209" stopIfTrue="1" operator="equal">
      <formula>0</formula>
    </cfRule>
  </conditionalFormatting>
  <conditionalFormatting sqref="E217:F217">
    <cfRule type="cellIs" dxfId="217" priority="208" stopIfTrue="1" operator="equal">
      <formula>0</formula>
    </cfRule>
  </conditionalFormatting>
  <conditionalFormatting sqref="E218:F218">
    <cfRule type="cellIs" dxfId="216" priority="207" stopIfTrue="1" operator="equal">
      <formula>0</formula>
    </cfRule>
  </conditionalFormatting>
  <conditionalFormatting sqref="E219:F219">
    <cfRule type="cellIs" dxfId="215" priority="206" stopIfTrue="1" operator="equal">
      <formula>0</formula>
    </cfRule>
  </conditionalFormatting>
  <conditionalFormatting sqref="E220:F220">
    <cfRule type="cellIs" dxfId="214" priority="205" stopIfTrue="1" operator="equal">
      <formula>0</formula>
    </cfRule>
  </conditionalFormatting>
  <conditionalFormatting sqref="E221:F221">
    <cfRule type="cellIs" dxfId="213" priority="204" stopIfTrue="1" operator="equal">
      <formula>0</formula>
    </cfRule>
  </conditionalFormatting>
  <conditionalFormatting sqref="E222:F222">
    <cfRule type="cellIs" dxfId="212" priority="203" stopIfTrue="1" operator="equal">
      <formula>0</formula>
    </cfRule>
  </conditionalFormatting>
  <conditionalFormatting sqref="E223:F223">
    <cfRule type="cellIs" dxfId="211" priority="202" stopIfTrue="1" operator="equal">
      <formula>0</formula>
    </cfRule>
  </conditionalFormatting>
  <conditionalFormatting sqref="E224:F224">
    <cfRule type="cellIs" dxfId="210" priority="201" stopIfTrue="1" operator="equal">
      <formula>0</formula>
    </cfRule>
  </conditionalFormatting>
  <conditionalFormatting sqref="E225:F225">
    <cfRule type="cellIs" dxfId="209" priority="200" stopIfTrue="1" operator="equal">
      <formula>0</formula>
    </cfRule>
  </conditionalFormatting>
  <conditionalFormatting sqref="E226:F226">
    <cfRule type="cellIs" dxfId="208" priority="199" stopIfTrue="1" operator="equal">
      <formula>0</formula>
    </cfRule>
  </conditionalFormatting>
  <conditionalFormatting sqref="E227:F227">
    <cfRule type="cellIs" dxfId="207" priority="198" stopIfTrue="1" operator="equal">
      <formula>0</formula>
    </cfRule>
  </conditionalFormatting>
  <conditionalFormatting sqref="E228:F228">
    <cfRule type="cellIs" dxfId="206" priority="197" stopIfTrue="1" operator="equal">
      <formula>0</formula>
    </cfRule>
  </conditionalFormatting>
  <conditionalFormatting sqref="E229:F229">
    <cfRule type="cellIs" dxfId="205" priority="196" stopIfTrue="1" operator="equal">
      <formula>0</formula>
    </cfRule>
  </conditionalFormatting>
  <conditionalFormatting sqref="E230:F230">
    <cfRule type="cellIs" dxfId="204" priority="195" stopIfTrue="1" operator="equal">
      <formula>0</formula>
    </cfRule>
  </conditionalFormatting>
  <conditionalFormatting sqref="E231:F231">
    <cfRule type="cellIs" dxfId="203" priority="194" stopIfTrue="1" operator="equal">
      <formula>0</formula>
    </cfRule>
  </conditionalFormatting>
  <conditionalFormatting sqref="E232:F232">
    <cfRule type="cellIs" dxfId="202" priority="193" stopIfTrue="1" operator="equal">
      <formula>0</formula>
    </cfRule>
  </conditionalFormatting>
  <conditionalFormatting sqref="E233:F233">
    <cfRule type="cellIs" dxfId="201" priority="192" stopIfTrue="1" operator="equal">
      <formula>0</formula>
    </cfRule>
  </conditionalFormatting>
  <conditionalFormatting sqref="E234:F234">
    <cfRule type="cellIs" dxfId="200" priority="191" stopIfTrue="1" operator="equal">
      <formula>0</formula>
    </cfRule>
  </conditionalFormatting>
  <conditionalFormatting sqref="E235:F235">
    <cfRule type="cellIs" dxfId="199" priority="190" stopIfTrue="1" operator="equal">
      <formula>0</formula>
    </cfRule>
  </conditionalFormatting>
  <conditionalFormatting sqref="E236:F236">
    <cfRule type="cellIs" dxfId="198" priority="189" stopIfTrue="1" operator="equal">
      <formula>0</formula>
    </cfRule>
  </conditionalFormatting>
  <conditionalFormatting sqref="E237:F237">
    <cfRule type="cellIs" dxfId="197" priority="188" stopIfTrue="1" operator="equal">
      <formula>0</formula>
    </cfRule>
  </conditionalFormatting>
  <conditionalFormatting sqref="E238:F238">
    <cfRule type="cellIs" dxfId="196" priority="187" stopIfTrue="1" operator="equal">
      <formula>0</formula>
    </cfRule>
  </conditionalFormatting>
  <conditionalFormatting sqref="E239:F239">
    <cfRule type="cellIs" dxfId="195" priority="186" stopIfTrue="1" operator="equal">
      <formula>0</formula>
    </cfRule>
  </conditionalFormatting>
  <conditionalFormatting sqref="E240:F240">
    <cfRule type="cellIs" dxfId="194" priority="185" stopIfTrue="1" operator="equal">
      <formula>0</formula>
    </cfRule>
  </conditionalFormatting>
  <conditionalFormatting sqref="E241:F241">
    <cfRule type="cellIs" dxfId="193" priority="184" stopIfTrue="1" operator="equal">
      <formula>0</formula>
    </cfRule>
  </conditionalFormatting>
  <conditionalFormatting sqref="E242:F242">
    <cfRule type="cellIs" dxfId="192" priority="183" stopIfTrue="1" operator="equal">
      <formula>0</formula>
    </cfRule>
  </conditionalFormatting>
  <conditionalFormatting sqref="E243:F243">
    <cfRule type="cellIs" dxfId="191" priority="182" stopIfTrue="1" operator="equal">
      <formula>0</formula>
    </cfRule>
  </conditionalFormatting>
  <conditionalFormatting sqref="E244:F244">
    <cfRule type="cellIs" dxfId="190" priority="181" stopIfTrue="1" operator="equal">
      <formula>0</formula>
    </cfRule>
  </conditionalFormatting>
  <conditionalFormatting sqref="E245:F245">
    <cfRule type="cellIs" dxfId="189" priority="180" stopIfTrue="1" operator="equal">
      <formula>0</formula>
    </cfRule>
  </conditionalFormatting>
  <conditionalFormatting sqref="E246:F246">
    <cfRule type="cellIs" dxfId="188" priority="179" stopIfTrue="1" operator="equal">
      <formula>0</formula>
    </cfRule>
  </conditionalFormatting>
  <conditionalFormatting sqref="E247:F247">
    <cfRule type="cellIs" dxfId="187" priority="178" stopIfTrue="1" operator="equal">
      <formula>0</formula>
    </cfRule>
  </conditionalFormatting>
  <conditionalFormatting sqref="E248:F248">
    <cfRule type="cellIs" dxfId="186" priority="177" stopIfTrue="1" operator="equal">
      <formula>0</formula>
    </cfRule>
  </conditionalFormatting>
  <conditionalFormatting sqref="E249:F249">
    <cfRule type="cellIs" dxfId="185" priority="176" stopIfTrue="1" operator="equal">
      <formula>0</formula>
    </cfRule>
  </conditionalFormatting>
  <conditionalFormatting sqref="E250:F250">
    <cfRule type="cellIs" dxfId="184" priority="175" stopIfTrue="1" operator="equal">
      <formula>0</formula>
    </cfRule>
  </conditionalFormatting>
  <conditionalFormatting sqref="E251:F251">
    <cfRule type="cellIs" dxfId="183" priority="174" stopIfTrue="1" operator="equal">
      <formula>0</formula>
    </cfRule>
  </conditionalFormatting>
  <conditionalFormatting sqref="E252:F252">
    <cfRule type="cellIs" dxfId="182" priority="173" stopIfTrue="1" operator="equal">
      <formula>0</formula>
    </cfRule>
  </conditionalFormatting>
  <conditionalFormatting sqref="E253:F253">
    <cfRule type="cellIs" dxfId="181" priority="172" stopIfTrue="1" operator="equal">
      <formula>0</formula>
    </cfRule>
  </conditionalFormatting>
  <conditionalFormatting sqref="E254:F254">
    <cfRule type="cellIs" dxfId="180" priority="171" stopIfTrue="1" operator="equal">
      <formula>0</formula>
    </cfRule>
  </conditionalFormatting>
  <conditionalFormatting sqref="E255:F255">
    <cfRule type="cellIs" dxfId="179" priority="170" stopIfTrue="1" operator="equal">
      <formula>0</formula>
    </cfRule>
  </conditionalFormatting>
  <conditionalFormatting sqref="E256:F256">
    <cfRule type="cellIs" dxfId="178" priority="169" stopIfTrue="1" operator="equal">
      <formula>0</formula>
    </cfRule>
  </conditionalFormatting>
  <conditionalFormatting sqref="E257:F257">
    <cfRule type="cellIs" dxfId="177" priority="168" stopIfTrue="1" operator="equal">
      <formula>0</formula>
    </cfRule>
  </conditionalFormatting>
  <conditionalFormatting sqref="E258:F258">
    <cfRule type="cellIs" dxfId="176" priority="167" stopIfTrue="1" operator="equal">
      <formula>0</formula>
    </cfRule>
  </conditionalFormatting>
  <conditionalFormatting sqref="E259:F259">
    <cfRule type="cellIs" dxfId="175" priority="166" stopIfTrue="1" operator="equal">
      <formula>0</formula>
    </cfRule>
  </conditionalFormatting>
  <conditionalFormatting sqref="E260:F260">
    <cfRule type="cellIs" dxfId="174" priority="165" stopIfTrue="1" operator="equal">
      <formula>0</formula>
    </cfRule>
  </conditionalFormatting>
  <conditionalFormatting sqref="E261:F261">
    <cfRule type="cellIs" dxfId="173" priority="164" stopIfTrue="1" operator="equal">
      <formula>0</formula>
    </cfRule>
  </conditionalFormatting>
  <conditionalFormatting sqref="E262:F262">
    <cfRule type="cellIs" dxfId="172" priority="163" stopIfTrue="1" operator="equal">
      <formula>0</formula>
    </cfRule>
  </conditionalFormatting>
  <conditionalFormatting sqref="E263:F263">
    <cfRule type="cellIs" dxfId="171" priority="162" stopIfTrue="1" operator="equal">
      <formula>0</formula>
    </cfRule>
  </conditionalFormatting>
  <conditionalFormatting sqref="E264:F264">
    <cfRule type="cellIs" dxfId="170" priority="161" stopIfTrue="1" operator="equal">
      <formula>0</formula>
    </cfRule>
  </conditionalFormatting>
  <conditionalFormatting sqref="E265:F265">
    <cfRule type="cellIs" dxfId="169" priority="160" stopIfTrue="1" operator="equal">
      <formula>0</formula>
    </cfRule>
  </conditionalFormatting>
  <conditionalFormatting sqref="E266:F266">
    <cfRule type="cellIs" dxfId="168" priority="159" stopIfTrue="1" operator="equal">
      <formula>0</formula>
    </cfRule>
  </conditionalFormatting>
  <conditionalFormatting sqref="E267:F267">
    <cfRule type="cellIs" dxfId="167" priority="158" stopIfTrue="1" operator="equal">
      <formula>0</formula>
    </cfRule>
  </conditionalFormatting>
  <conditionalFormatting sqref="E268:F268">
    <cfRule type="cellIs" dxfId="166" priority="157" stopIfTrue="1" operator="equal">
      <formula>0</formula>
    </cfRule>
  </conditionalFormatting>
  <conditionalFormatting sqref="E269:F269">
    <cfRule type="cellIs" dxfId="165" priority="156" stopIfTrue="1" operator="equal">
      <formula>0</formula>
    </cfRule>
  </conditionalFormatting>
  <conditionalFormatting sqref="E270:F270">
    <cfRule type="cellIs" dxfId="164" priority="155" stopIfTrue="1" operator="equal">
      <formula>0</formula>
    </cfRule>
  </conditionalFormatting>
  <conditionalFormatting sqref="E272:F272">
    <cfRule type="cellIs" dxfId="163" priority="154" stopIfTrue="1" operator="equal">
      <formula>0</formula>
    </cfRule>
  </conditionalFormatting>
  <conditionalFormatting sqref="E18:F18">
    <cfRule type="cellIs" dxfId="162" priority="153" stopIfTrue="1" operator="equal">
      <formula>0</formula>
    </cfRule>
  </conditionalFormatting>
  <conditionalFormatting sqref="E20:F20">
    <cfRule type="cellIs" dxfId="161" priority="152" stopIfTrue="1" operator="equal">
      <formula>0</formula>
    </cfRule>
  </conditionalFormatting>
  <conditionalFormatting sqref="E21:F21">
    <cfRule type="cellIs" dxfId="160" priority="151" stopIfTrue="1" operator="equal">
      <formula>0</formula>
    </cfRule>
  </conditionalFormatting>
  <conditionalFormatting sqref="E22:F22">
    <cfRule type="cellIs" dxfId="159" priority="150" stopIfTrue="1" operator="equal">
      <formula>0</formula>
    </cfRule>
  </conditionalFormatting>
  <conditionalFormatting sqref="E23:F23">
    <cfRule type="cellIs" dxfId="158" priority="149" stopIfTrue="1" operator="equal">
      <formula>0</formula>
    </cfRule>
  </conditionalFormatting>
  <conditionalFormatting sqref="E24:F24">
    <cfRule type="cellIs" dxfId="157" priority="148" stopIfTrue="1" operator="equal">
      <formula>0</formula>
    </cfRule>
  </conditionalFormatting>
  <conditionalFormatting sqref="E25:F25">
    <cfRule type="cellIs" dxfId="156" priority="147" stopIfTrue="1" operator="equal">
      <formula>0</formula>
    </cfRule>
  </conditionalFormatting>
  <conditionalFormatting sqref="E26:F26">
    <cfRule type="cellIs" dxfId="155" priority="146" stopIfTrue="1" operator="equal">
      <formula>0</formula>
    </cfRule>
  </conditionalFormatting>
  <conditionalFormatting sqref="E27:F27">
    <cfRule type="cellIs" dxfId="154" priority="145" stopIfTrue="1" operator="equal">
      <formula>0</formula>
    </cfRule>
  </conditionalFormatting>
  <conditionalFormatting sqref="E28:F28">
    <cfRule type="cellIs" dxfId="153" priority="144" stopIfTrue="1" operator="equal">
      <formula>0</formula>
    </cfRule>
  </conditionalFormatting>
  <conditionalFormatting sqref="E29:F29">
    <cfRule type="cellIs" dxfId="152" priority="143" stopIfTrue="1" operator="equal">
      <formula>0</formula>
    </cfRule>
  </conditionalFormatting>
  <conditionalFormatting sqref="E30:F30">
    <cfRule type="cellIs" dxfId="151" priority="142" stopIfTrue="1" operator="equal">
      <formula>0</formula>
    </cfRule>
  </conditionalFormatting>
  <conditionalFormatting sqref="E31:F31">
    <cfRule type="cellIs" dxfId="150" priority="141" stopIfTrue="1" operator="equal">
      <formula>0</formula>
    </cfRule>
  </conditionalFormatting>
  <conditionalFormatting sqref="E32:F32">
    <cfRule type="cellIs" dxfId="149" priority="140" stopIfTrue="1" operator="equal">
      <formula>0</formula>
    </cfRule>
  </conditionalFormatting>
  <conditionalFormatting sqref="E33:F33">
    <cfRule type="cellIs" dxfId="148" priority="139" stopIfTrue="1" operator="equal">
      <formula>0</formula>
    </cfRule>
  </conditionalFormatting>
  <conditionalFormatting sqref="E34:F34">
    <cfRule type="cellIs" dxfId="147" priority="138" stopIfTrue="1" operator="equal">
      <formula>0</formula>
    </cfRule>
  </conditionalFormatting>
  <conditionalFormatting sqref="E35:F35">
    <cfRule type="cellIs" dxfId="146" priority="137" stopIfTrue="1" operator="equal">
      <formula>0</formula>
    </cfRule>
  </conditionalFormatting>
  <conditionalFormatting sqref="E36:F36">
    <cfRule type="cellIs" dxfId="145" priority="136" stopIfTrue="1" operator="equal">
      <formula>0</formula>
    </cfRule>
  </conditionalFormatting>
  <conditionalFormatting sqref="E37:F37">
    <cfRule type="cellIs" dxfId="144" priority="135" stopIfTrue="1" operator="equal">
      <formula>0</formula>
    </cfRule>
  </conditionalFormatting>
  <conditionalFormatting sqref="E38:F38">
    <cfRule type="cellIs" dxfId="143" priority="134" stopIfTrue="1" operator="equal">
      <formula>0</formula>
    </cfRule>
  </conditionalFormatting>
  <conditionalFormatting sqref="E39:F39">
    <cfRule type="cellIs" dxfId="142" priority="133" stopIfTrue="1" operator="equal">
      <formula>0</formula>
    </cfRule>
  </conditionalFormatting>
  <conditionalFormatting sqref="E40:F40">
    <cfRule type="cellIs" dxfId="141" priority="132" stopIfTrue="1" operator="equal">
      <formula>0</formula>
    </cfRule>
  </conditionalFormatting>
  <conditionalFormatting sqref="E41:F41">
    <cfRule type="cellIs" dxfId="140" priority="131" stopIfTrue="1" operator="equal">
      <formula>0</formula>
    </cfRule>
  </conditionalFormatting>
  <conditionalFormatting sqref="E42:F42">
    <cfRule type="cellIs" dxfId="139" priority="130" stopIfTrue="1" operator="equal">
      <formula>0</formula>
    </cfRule>
  </conditionalFormatting>
  <conditionalFormatting sqref="E43:F43">
    <cfRule type="cellIs" dxfId="138" priority="129" stopIfTrue="1" operator="equal">
      <formula>0</formula>
    </cfRule>
  </conditionalFormatting>
  <conditionalFormatting sqref="E44:F44">
    <cfRule type="cellIs" dxfId="137" priority="128" stopIfTrue="1" operator="equal">
      <formula>0</formula>
    </cfRule>
  </conditionalFormatting>
  <conditionalFormatting sqref="E45:F45">
    <cfRule type="cellIs" dxfId="136" priority="127" stopIfTrue="1" operator="equal">
      <formula>0</formula>
    </cfRule>
  </conditionalFormatting>
  <conditionalFormatting sqref="E46:F46">
    <cfRule type="cellIs" dxfId="135" priority="126" stopIfTrue="1" operator="equal">
      <formula>0</formula>
    </cfRule>
  </conditionalFormatting>
  <conditionalFormatting sqref="E47:F47">
    <cfRule type="cellIs" dxfId="134" priority="125" stopIfTrue="1" operator="equal">
      <formula>0</formula>
    </cfRule>
  </conditionalFormatting>
  <conditionalFormatting sqref="E48:F48">
    <cfRule type="cellIs" dxfId="133" priority="124" stopIfTrue="1" operator="equal">
      <formula>0</formula>
    </cfRule>
  </conditionalFormatting>
  <conditionalFormatting sqref="E49:F49">
    <cfRule type="cellIs" dxfId="132" priority="123" stopIfTrue="1" operator="equal">
      <formula>0</formula>
    </cfRule>
  </conditionalFormatting>
  <conditionalFormatting sqref="E50:F50">
    <cfRule type="cellIs" dxfId="131" priority="122" stopIfTrue="1" operator="equal">
      <formula>0</formula>
    </cfRule>
  </conditionalFormatting>
  <conditionalFormatting sqref="E51:F51">
    <cfRule type="cellIs" dxfId="130" priority="121" stopIfTrue="1" operator="equal">
      <formula>0</formula>
    </cfRule>
  </conditionalFormatting>
  <conditionalFormatting sqref="E52:F52">
    <cfRule type="cellIs" dxfId="129" priority="120" stopIfTrue="1" operator="equal">
      <formula>0</formula>
    </cfRule>
  </conditionalFormatting>
  <conditionalFormatting sqref="E53:F53">
    <cfRule type="cellIs" dxfId="128" priority="119" stopIfTrue="1" operator="equal">
      <formula>0</formula>
    </cfRule>
  </conditionalFormatting>
  <conditionalFormatting sqref="E54:F54">
    <cfRule type="cellIs" dxfId="127" priority="118" stopIfTrue="1" operator="equal">
      <formula>0</formula>
    </cfRule>
  </conditionalFormatting>
  <conditionalFormatting sqref="E55:F55">
    <cfRule type="cellIs" dxfId="126" priority="117" stopIfTrue="1" operator="equal">
      <formula>0</formula>
    </cfRule>
  </conditionalFormatting>
  <conditionalFormatting sqref="E56:F56">
    <cfRule type="cellIs" dxfId="125" priority="116" stopIfTrue="1" operator="equal">
      <formula>0</formula>
    </cfRule>
  </conditionalFormatting>
  <conditionalFormatting sqref="E57:F57">
    <cfRule type="cellIs" dxfId="124" priority="115" stopIfTrue="1" operator="equal">
      <formula>0</formula>
    </cfRule>
  </conditionalFormatting>
  <conditionalFormatting sqref="E58:F58">
    <cfRule type="cellIs" dxfId="123" priority="114" stopIfTrue="1" operator="equal">
      <formula>0</formula>
    </cfRule>
  </conditionalFormatting>
  <conditionalFormatting sqref="E59:F59">
    <cfRule type="cellIs" dxfId="122" priority="113" stopIfTrue="1" operator="equal">
      <formula>0</formula>
    </cfRule>
  </conditionalFormatting>
  <conditionalFormatting sqref="E60:F60">
    <cfRule type="cellIs" dxfId="121" priority="112" stopIfTrue="1" operator="equal">
      <formula>0</formula>
    </cfRule>
  </conditionalFormatting>
  <conditionalFormatting sqref="E61:F61">
    <cfRule type="cellIs" dxfId="120" priority="111" stopIfTrue="1" operator="equal">
      <formula>0</formula>
    </cfRule>
  </conditionalFormatting>
  <conditionalFormatting sqref="E62:F62">
    <cfRule type="cellIs" dxfId="119" priority="110" stopIfTrue="1" operator="equal">
      <formula>0</formula>
    </cfRule>
  </conditionalFormatting>
  <conditionalFormatting sqref="E63:F63">
    <cfRule type="cellIs" dxfId="118" priority="109" stopIfTrue="1" operator="equal">
      <formula>0</formula>
    </cfRule>
  </conditionalFormatting>
  <conditionalFormatting sqref="E64:F64">
    <cfRule type="cellIs" dxfId="117" priority="108" stopIfTrue="1" operator="equal">
      <formula>0</formula>
    </cfRule>
  </conditionalFormatting>
  <conditionalFormatting sqref="E65:F65">
    <cfRule type="cellIs" dxfId="116" priority="107" stopIfTrue="1" operator="equal">
      <formula>0</formula>
    </cfRule>
  </conditionalFormatting>
  <conditionalFormatting sqref="E66:F66">
    <cfRule type="cellIs" dxfId="115" priority="106" stopIfTrue="1" operator="equal">
      <formula>0</formula>
    </cfRule>
  </conditionalFormatting>
  <conditionalFormatting sqref="E67:F67">
    <cfRule type="cellIs" dxfId="114" priority="105" stopIfTrue="1" operator="equal">
      <formula>0</formula>
    </cfRule>
  </conditionalFormatting>
  <conditionalFormatting sqref="E68:F68">
    <cfRule type="cellIs" dxfId="113" priority="104" stopIfTrue="1" operator="equal">
      <formula>0</formula>
    </cfRule>
  </conditionalFormatting>
  <conditionalFormatting sqref="E69:F69">
    <cfRule type="cellIs" dxfId="112" priority="103" stopIfTrue="1" operator="equal">
      <formula>0</formula>
    </cfRule>
  </conditionalFormatting>
  <conditionalFormatting sqref="E70:F70">
    <cfRule type="cellIs" dxfId="111" priority="102" stopIfTrue="1" operator="equal">
      <formula>0</formula>
    </cfRule>
  </conditionalFormatting>
  <conditionalFormatting sqref="E71:F71">
    <cfRule type="cellIs" dxfId="110" priority="101" stopIfTrue="1" operator="equal">
      <formula>0</formula>
    </cfRule>
  </conditionalFormatting>
  <conditionalFormatting sqref="E72:F72">
    <cfRule type="cellIs" dxfId="109" priority="100" stopIfTrue="1" operator="equal">
      <formula>0</formula>
    </cfRule>
  </conditionalFormatting>
  <conditionalFormatting sqref="E73:F73">
    <cfRule type="cellIs" dxfId="108" priority="99" stopIfTrue="1" operator="equal">
      <formula>0</formula>
    </cfRule>
  </conditionalFormatting>
  <conditionalFormatting sqref="E74:F74">
    <cfRule type="cellIs" dxfId="107" priority="98" stopIfTrue="1" operator="equal">
      <formula>0</formula>
    </cfRule>
  </conditionalFormatting>
  <conditionalFormatting sqref="E75:F75">
    <cfRule type="cellIs" dxfId="106" priority="97" stopIfTrue="1" operator="equal">
      <formula>0</formula>
    </cfRule>
  </conditionalFormatting>
  <conditionalFormatting sqref="E76:F76">
    <cfRule type="cellIs" dxfId="105" priority="96" stopIfTrue="1" operator="equal">
      <formula>0</formula>
    </cfRule>
  </conditionalFormatting>
  <conditionalFormatting sqref="E77:F77">
    <cfRule type="cellIs" dxfId="104" priority="95" stopIfTrue="1" operator="equal">
      <formula>0</formula>
    </cfRule>
  </conditionalFormatting>
  <conditionalFormatting sqref="E78:F78">
    <cfRule type="cellIs" dxfId="103" priority="94" stopIfTrue="1" operator="equal">
      <formula>0</formula>
    </cfRule>
  </conditionalFormatting>
  <conditionalFormatting sqref="E79:F79">
    <cfRule type="cellIs" dxfId="102" priority="93" stopIfTrue="1" operator="equal">
      <formula>0</formula>
    </cfRule>
  </conditionalFormatting>
  <conditionalFormatting sqref="E80:F80">
    <cfRule type="cellIs" dxfId="101" priority="92" stopIfTrue="1" operator="equal">
      <formula>0</formula>
    </cfRule>
  </conditionalFormatting>
  <conditionalFormatting sqref="E81:F81">
    <cfRule type="cellIs" dxfId="100" priority="91" stopIfTrue="1" operator="equal">
      <formula>0</formula>
    </cfRule>
  </conditionalFormatting>
  <conditionalFormatting sqref="E82:F82">
    <cfRule type="cellIs" dxfId="99" priority="90" stopIfTrue="1" operator="equal">
      <formula>0</formula>
    </cfRule>
  </conditionalFormatting>
  <conditionalFormatting sqref="E83:F83">
    <cfRule type="cellIs" dxfId="98" priority="89" stopIfTrue="1" operator="equal">
      <formula>0</formula>
    </cfRule>
  </conditionalFormatting>
  <conditionalFormatting sqref="E84:F84">
    <cfRule type="cellIs" dxfId="97" priority="88" stopIfTrue="1" operator="equal">
      <formula>0</formula>
    </cfRule>
  </conditionalFormatting>
  <conditionalFormatting sqref="E85:F85">
    <cfRule type="cellIs" dxfId="96" priority="87" stopIfTrue="1" operator="equal">
      <formula>0</formula>
    </cfRule>
  </conditionalFormatting>
  <conditionalFormatting sqref="E86:F86">
    <cfRule type="cellIs" dxfId="95" priority="86" stopIfTrue="1" operator="equal">
      <formula>0</formula>
    </cfRule>
  </conditionalFormatting>
  <conditionalFormatting sqref="E87:F87">
    <cfRule type="cellIs" dxfId="94" priority="85" stopIfTrue="1" operator="equal">
      <formula>0</formula>
    </cfRule>
  </conditionalFormatting>
  <conditionalFormatting sqref="E88:F88">
    <cfRule type="cellIs" dxfId="93" priority="84" stopIfTrue="1" operator="equal">
      <formula>0</formula>
    </cfRule>
  </conditionalFormatting>
  <conditionalFormatting sqref="E89:F89">
    <cfRule type="cellIs" dxfId="92" priority="83" stopIfTrue="1" operator="equal">
      <formula>0</formula>
    </cfRule>
  </conditionalFormatting>
  <conditionalFormatting sqref="E90:F90">
    <cfRule type="cellIs" dxfId="91" priority="82" stopIfTrue="1" operator="equal">
      <formula>0</formula>
    </cfRule>
  </conditionalFormatting>
  <conditionalFormatting sqref="E91:F91">
    <cfRule type="cellIs" dxfId="90" priority="81" stopIfTrue="1" operator="equal">
      <formula>0</formula>
    </cfRule>
  </conditionalFormatting>
  <conditionalFormatting sqref="E92:F92">
    <cfRule type="cellIs" dxfId="89" priority="80" stopIfTrue="1" operator="equal">
      <formula>0</formula>
    </cfRule>
  </conditionalFormatting>
  <conditionalFormatting sqref="E93:F93">
    <cfRule type="cellIs" dxfId="88" priority="79" stopIfTrue="1" operator="equal">
      <formula>0</formula>
    </cfRule>
  </conditionalFormatting>
  <conditionalFormatting sqref="E94:F94">
    <cfRule type="cellIs" dxfId="87" priority="78" stopIfTrue="1" operator="equal">
      <formula>0</formula>
    </cfRule>
  </conditionalFormatting>
  <conditionalFormatting sqref="E95:F95">
    <cfRule type="cellIs" dxfId="86" priority="77" stopIfTrue="1" operator="equal">
      <formula>0</formula>
    </cfRule>
  </conditionalFormatting>
  <conditionalFormatting sqref="E96:F96">
    <cfRule type="cellIs" dxfId="85" priority="76" stopIfTrue="1" operator="equal">
      <formula>0</formula>
    </cfRule>
  </conditionalFormatting>
  <conditionalFormatting sqref="E97:F97">
    <cfRule type="cellIs" dxfId="84" priority="75" stopIfTrue="1" operator="equal">
      <formula>0</formula>
    </cfRule>
  </conditionalFormatting>
  <conditionalFormatting sqref="E98:F98">
    <cfRule type="cellIs" dxfId="83" priority="74" stopIfTrue="1" operator="equal">
      <formula>0</formula>
    </cfRule>
  </conditionalFormatting>
  <conditionalFormatting sqref="E99:F99">
    <cfRule type="cellIs" dxfId="82" priority="73" stopIfTrue="1" operator="equal">
      <formula>0</formula>
    </cfRule>
  </conditionalFormatting>
  <conditionalFormatting sqref="E100:F100">
    <cfRule type="cellIs" dxfId="81" priority="72" stopIfTrue="1" operator="equal">
      <formula>0</formula>
    </cfRule>
  </conditionalFormatting>
  <conditionalFormatting sqref="E101:F101">
    <cfRule type="cellIs" dxfId="80" priority="71" stopIfTrue="1" operator="equal">
      <formula>0</formula>
    </cfRule>
  </conditionalFormatting>
  <conditionalFormatting sqref="E102:F102">
    <cfRule type="cellIs" dxfId="79" priority="70" stopIfTrue="1" operator="equal">
      <formula>0</formula>
    </cfRule>
  </conditionalFormatting>
  <conditionalFormatting sqref="E103:F103">
    <cfRule type="cellIs" dxfId="78" priority="69" stopIfTrue="1" operator="equal">
      <formula>0</formula>
    </cfRule>
  </conditionalFormatting>
  <conditionalFormatting sqref="E104:F104">
    <cfRule type="cellIs" dxfId="77" priority="68" stopIfTrue="1" operator="equal">
      <formula>0</formula>
    </cfRule>
  </conditionalFormatting>
  <conditionalFormatting sqref="E105:F105">
    <cfRule type="cellIs" dxfId="76" priority="67" stopIfTrue="1" operator="equal">
      <formula>0</formula>
    </cfRule>
  </conditionalFormatting>
  <conditionalFormatting sqref="E106:F106">
    <cfRule type="cellIs" dxfId="75" priority="66" stopIfTrue="1" operator="equal">
      <formula>0</formula>
    </cfRule>
  </conditionalFormatting>
  <conditionalFormatting sqref="E107:F107">
    <cfRule type="cellIs" dxfId="74" priority="65" stopIfTrue="1" operator="equal">
      <formula>0</formula>
    </cfRule>
  </conditionalFormatting>
  <conditionalFormatting sqref="E108:F108">
    <cfRule type="cellIs" dxfId="73" priority="64" stopIfTrue="1" operator="equal">
      <formula>0</formula>
    </cfRule>
  </conditionalFormatting>
  <conditionalFormatting sqref="E109:F109">
    <cfRule type="cellIs" dxfId="72" priority="63" stopIfTrue="1" operator="equal">
      <formula>0</formula>
    </cfRule>
  </conditionalFormatting>
  <conditionalFormatting sqref="E110:F110">
    <cfRule type="cellIs" dxfId="71" priority="62" stopIfTrue="1" operator="equal">
      <formula>0</formula>
    </cfRule>
  </conditionalFormatting>
  <conditionalFormatting sqref="E111:F111">
    <cfRule type="cellIs" dxfId="70" priority="61" stopIfTrue="1" operator="equal">
      <formula>0</formula>
    </cfRule>
  </conditionalFormatting>
  <conditionalFormatting sqref="E112:F112">
    <cfRule type="cellIs" dxfId="69" priority="60" stopIfTrue="1" operator="equal">
      <formula>0</formula>
    </cfRule>
  </conditionalFormatting>
  <conditionalFormatting sqref="E113:F113">
    <cfRule type="cellIs" dxfId="68" priority="59" stopIfTrue="1" operator="equal">
      <formula>0</formula>
    </cfRule>
  </conditionalFormatting>
  <conditionalFormatting sqref="E114:F114">
    <cfRule type="cellIs" dxfId="67" priority="58" stopIfTrue="1" operator="equal">
      <formula>0</formula>
    </cfRule>
  </conditionalFormatting>
  <conditionalFormatting sqref="E115:F115">
    <cfRule type="cellIs" dxfId="66" priority="57" stopIfTrue="1" operator="equal">
      <formula>0</formula>
    </cfRule>
  </conditionalFormatting>
  <conditionalFormatting sqref="E116:F116">
    <cfRule type="cellIs" dxfId="65" priority="56" stopIfTrue="1" operator="equal">
      <formula>0</formula>
    </cfRule>
  </conditionalFormatting>
  <conditionalFormatting sqref="E117:F117">
    <cfRule type="cellIs" dxfId="64" priority="55" stopIfTrue="1" operator="equal">
      <formula>0</formula>
    </cfRule>
  </conditionalFormatting>
  <conditionalFormatting sqref="E118:F118">
    <cfRule type="cellIs" dxfId="63" priority="54" stopIfTrue="1" operator="equal">
      <formula>0</formula>
    </cfRule>
  </conditionalFormatting>
  <conditionalFormatting sqref="E119:F119">
    <cfRule type="cellIs" dxfId="62" priority="53" stopIfTrue="1" operator="equal">
      <formula>0</formula>
    </cfRule>
  </conditionalFormatting>
  <conditionalFormatting sqref="E120:F120">
    <cfRule type="cellIs" dxfId="61" priority="52" stopIfTrue="1" operator="equal">
      <formula>0</formula>
    </cfRule>
  </conditionalFormatting>
  <conditionalFormatting sqref="E121:F121">
    <cfRule type="cellIs" dxfId="60" priority="51" stopIfTrue="1" operator="equal">
      <formula>0</formula>
    </cfRule>
  </conditionalFormatting>
  <conditionalFormatting sqref="E122:F122">
    <cfRule type="cellIs" dxfId="59" priority="50" stopIfTrue="1" operator="equal">
      <formula>0</formula>
    </cfRule>
  </conditionalFormatting>
  <conditionalFormatting sqref="E123:F123">
    <cfRule type="cellIs" dxfId="58" priority="49" stopIfTrue="1" operator="equal">
      <formula>0</formula>
    </cfRule>
  </conditionalFormatting>
  <conditionalFormatting sqref="E124:F124">
    <cfRule type="cellIs" dxfId="57" priority="48" stopIfTrue="1" operator="equal">
      <formula>0</formula>
    </cfRule>
  </conditionalFormatting>
  <conditionalFormatting sqref="E125:F125">
    <cfRule type="cellIs" dxfId="56" priority="47" stopIfTrue="1" operator="equal">
      <formula>0</formula>
    </cfRule>
  </conditionalFormatting>
  <conditionalFormatting sqref="E126:F126">
    <cfRule type="cellIs" dxfId="55" priority="46" stopIfTrue="1" operator="equal">
      <formula>0</formula>
    </cfRule>
  </conditionalFormatting>
  <conditionalFormatting sqref="E127:F127">
    <cfRule type="cellIs" dxfId="54" priority="45" stopIfTrue="1" operator="equal">
      <formula>0</formula>
    </cfRule>
  </conditionalFormatting>
  <conditionalFormatting sqref="E128:F128">
    <cfRule type="cellIs" dxfId="53" priority="44" stopIfTrue="1" operator="equal">
      <formula>0</formula>
    </cfRule>
  </conditionalFormatting>
  <conditionalFormatting sqref="E129:F129">
    <cfRule type="cellIs" dxfId="52" priority="43" stopIfTrue="1" operator="equal">
      <formula>0</formula>
    </cfRule>
  </conditionalFormatting>
  <conditionalFormatting sqref="E130:F130">
    <cfRule type="cellIs" dxfId="51" priority="42" stopIfTrue="1" operator="equal">
      <formula>0</formula>
    </cfRule>
  </conditionalFormatting>
  <conditionalFormatting sqref="E131:F131">
    <cfRule type="cellIs" dxfId="50" priority="41" stopIfTrue="1" operator="equal">
      <formula>0</formula>
    </cfRule>
  </conditionalFormatting>
  <conditionalFormatting sqref="E132:F132">
    <cfRule type="cellIs" dxfId="49" priority="40" stopIfTrue="1" operator="equal">
      <formula>0</formula>
    </cfRule>
  </conditionalFormatting>
  <conditionalFormatting sqref="E133:F133">
    <cfRule type="cellIs" dxfId="48" priority="39" stopIfTrue="1" operator="equal">
      <formula>0</formula>
    </cfRule>
  </conditionalFormatting>
  <conditionalFormatting sqref="E134:F134">
    <cfRule type="cellIs" dxfId="47" priority="38" stopIfTrue="1" operator="equal">
      <formula>0</formula>
    </cfRule>
  </conditionalFormatting>
  <conditionalFormatting sqref="E135:F135">
    <cfRule type="cellIs" dxfId="46" priority="37" stopIfTrue="1" operator="equal">
      <formula>0</formula>
    </cfRule>
  </conditionalFormatting>
  <conditionalFormatting sqref="E136:F136">
    <cfRule type="cellIs" dxfId="45" priority="36" stopIfTrue="1" operator="equal">
      <formula>0</formula>
    </cfRule>
  </conditionalFormatting>
  <conditionalFormatting sqref="E137:F137">
    <cfRule type="cellIs" dxfId="44" priority="35" stopIfTrue="1" operator="equal">
      <formula>0</formula>
    </cfRule>
  </conditionalFormatting>
  <conditionalFormatting sqref="E138:F138">
    <cfRule type="cellIs" dxfId="43" priority="34" stopIfTrue="1" operator="equal">
      <formula>0</formula>
    </cfRule>
  </conditionalFormatting>
  <conditionalFormatting sqref="E139:F139">
    <cfRule type="cellIs" dxfId="42" priority="33" stopIfTrue="1" operator="equal">
      <formula>0</formula>
    </cfRule>
  </conditionalFormatting>
  <conditionalFormatting sqref="E140:F140">
    <cfRule type="cellIs" dxfId="41" priority="32" stopIfTrue="1" operator="equal">
      <formula>0</formula>
    </cfRule>
  </conditionalFormatting>
  <conditionalFormatting sqref="E141:F141">
    <cfRule type="cellIs" dxfId="40" priority="31" stopIfTrue="1" operator="equal">
      <formula>0</formula>
    </cfRule>
  </conditionalFormatting>
  <conditionalFormatting sqref="E142:F142">
    <cfRule type="cellIs" dxfId="39" priority="30" stopIfTrue="1" operator="equal">
      <formula>0</formula>
    </cfRule>
  </conditionalFormatting>
  <conditionalFormatting sqref="E143:F143">
    <cfRule type="cellIs" dxfId="38" priority="29" stopIfTrue="1" operator="equal">
      <formula>0</formula>
    </cfRule>
  </conditionalFormatting>
  <conditionalFormatting sqref="E144:F144">
    <cfRule type="cellIs" dxfId="37" priority="28" stopIfTrue="1" operator="equal">
      <formula>0</formula>
    </cfRule>
  </conditionalFormatting>
  <conditionalFormatting sqref="E145:F145">
    <cfRule type="cellIs" dxfId="36" priority="27" stopIfTrue="1" operator="equal">
      <formula>0</formula>
    </cfRule>
  </conditionalFormatting>
  <conditionalFormatting sqref="E146:F146">
    <cfRule type="cellIs" dxfId="35" priority="26" stopIfTrue="1" operator="equal">
      <formula>0</formula>
    </cfRule>
  </conditionalFormatting>
  <conditionalFormatting sqref="E147:F147">
    <cfRule type="cellIs" dxfId="34" priority="25" stopIfTrue="1" operator="equal">
      <formula>0</formula>
    </cfRule>
  </conditionalFormatting>
  <conditionalFormatting sqref="E148:F148">
    <cfRule type="cellIs" dxfId="33" priority="24" stopIfTrue="1" operator="equal">
      <formula>0</formula>
    </cfRule>
  </conditionalFormatting>
  <conditionalFormatting sqref="E149:F149">
    <cfRule type="cellIs" dxfId="32" priority="23" stopIfTrue="1" operator="equal">
      <formula>0</formula>
    </cfRule>
  </conditionalFormatting>
  <conditionalFormatting sqref="E150:F150">
    <cfRule type="cellIs" dxfId="31" priority="22" stopIfTrue="1" operator="equal">
      <formula>0</formula>
    </cfRule>
  </conditionalFormatting>
  <conditionalFormatting sqref="E151:F151">
    <cfRule type="cellIs" dxfId="30" priority="21" stopIfTrue="1" operator="equal">
      <formula>0</formula>
    </cfRule>
  </conditionalFormatting>
  <conditionalFormatting sqref="E152:F152">
    <cfRule type="cellIs" dxfId="29" priority="20" stopIfTrue="1" operator="equal">
      <formula>0</formula>
    </cfRule>
  </conditionalFormatting>
  <conditionalFormatting sqref="E153:F153">
    <cfRule type="cellIs" dxfId="28" priority="19" stopIfTrue="1" operator="equal">
      <formula>0</formula>
    </cfRule>
  </conditionalFormatting>
  <conditionalFormatting sqref="E154:F154">
    <cfRule type="cellIs" dxfId="27" priority="18" stopIfTrue="1" operator="equal">
      <formula>0</formula>
    </cfRule>
  </conditionalFormatting>
  <conditionalFormatting sqref="E155:F155">
    <cfRule type="cellIs" dxfId="26" priority="17" stopIfTrue="1" operator="equal">
      <formula>0</formula>
    </cfRule>
  </conditionalFormatting>
  <conditionalFormatting sqref="E156:F156">
    <cfRule type="cellIs" dxfId="25" priority="16" stopIfTrue="1" operator="equal">
      <formula>0</formula>
    </cfRule>
  </conditionalFormatting>
  <conditionalFormatting sqref="E157:F157">
    <cfRule type="cellIs" dxfId="24" priority="15" stopIfTrue="1" operator="equal">
      <formula>0</formula>
    </cfRule>
  </conditionalFormatting>
  <conditionalFormatting sqref="E158:F158">
    <cfRule type="cellIs" dxfId="23" priority="14" stopIfTrue="1" operator="equal">
      <formula>0</formula>
    </cfRule>
  </conditionalFormatting>
  <conditionalFormatting sqref="E159:F159">
    <cfRule type="cellIs" dxfId="22" priority="13" stopIfTrue="1" operator="equal">
      <formula>0</formula>
    </cfRule>
  </conditionalFormatting>
  <conditionalFormatting sqref="E160:F160">
    <cfRule type="cellIs" dxfId="21" priority="12" stopIfTrue="1" operator="equal">
      <formula>0</formula>
    </cfRule>
  </conditionalFormatting>
  <conditionalFormatting sqref="E161:F161">
    <cfRule type="cellIs" dxfId="20" priority="11" stopIfTrue="1" operator="equal">
      <formula>0</formula>
    </cfRule>
  </conditionalFormatting>
  <conditionalFormatting sqref="E162:F162">
    <cfRule type="cellIs" dxfId="19" priority="10" stopIfTrue="1" operator="equal">
      <formula>0</formula>
    </cfRule>
  </conditionalFormatting>
  <conditionalFormatting sqref="E163:F163">
    <cfRule type="cellIs" dxfId="18" priority="9" stopIfTrue="1" operator="equal">
      <formula>0</formula>
    </cfRule>
  </conditionalFormatting>
  <conditionalFormatting sqref="E164:F164">
    <cfRule type="cellIs" dxfId="17" priority="8" stopIfTrue="1" operator="equal">
      <formula>0</formula>
    </cfRule>
  </conditionalFormatting>
  <conditionalFormatting sqref="E165:F165">
    <cfRule type="cellIs" dxfId="16" priority="7" stopIfTrue="1" operator="equal">
      <formula>0</formula>
    </cfRule>
  </conditionalFormatting>
  <conditionalFormatting sqref="E166:F166">
    <cfRule type="cellIs" dxfId="15" priority="6" stopIfTrue="1" operator="equal">
      <formula>0</formula>
    </cfRule>
  </conditionalFormatting>
  <conditionalFormatting sqref="E167:F167">
    <cfRule type="cellIs" dxfId="14" priority="5" stopIfTrue="1" operator="equal">
      <formula>0</formula>
    </cfRule>
  </conditionalFormatting>
  <conditionalFormatting sqref="E168:F168">
    <cfRule type="cellIs" dxfId="13" priority="4" stopIfTrue="1" operator="equal">
      <formula>0</formula>
    </cfRule>
  </conditionalFormatting>
  <conditionalFormatting sqref="E169:F169">
    <cfRule type="cellIs" dxfId="12" priority="3" stopIfTrue="1" operator="equal">
      <formula>0</formula>
    </cfRule>
  </conditionalFormatting>
  <conditionalFormatting sqref="E170:F170">
    <cfRule type="cellIs" dxfId="11" priority="2" stopIfTrue="1" operator="equal">
      <formula>0</formula>
    </cfRule>
  </conditionalFormatting>
  <conditionalFormatting sqref="E172:F172">
    <cfRule type="cellIs" dxfId="10" priority="1" stopIfTrue="1" operator="equal">
      <formula>0</formula>
    </cfRule>
  </conditionalFormatting>
  <pageMargins left="0.59055118110236227" right="0.39370078740157483" top="0.78740157480314965" bottom="0.39370078740157483" header="0.51181102362204722" footer="0.51181102362204722"/>
  <pageSetup paperSize="9" scale="9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31"/>
  <sheetViews>
    <sheetView showGridLines="0" tabSelected="1" zoomScaleNormal="100" workbookViewId="0">
      <selection activeCell="E5" sqref="E5"/>
    </sheetView>
  </sheetViews>
  <sheetFormatPr defaultRowHeight="12.75" x14ac:dyDescent="0.2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x14ac:dyDescent="0.2">
      <c r="E1" s="85" t="s">
        <v>247</v>
      </c>
    </row>
    <row r="2" spans="1:6" x14ac:dyDescent="0.2">
      <c r="E2" t="s">
        <v>243</v>
      </c>
    </row>
    <row r="3" spans="1:6" x14ac:dyDescent="0.2">
      <c r="E3" s="86" t="s">
        <v>244</v>
      </c>
    </row>
    <row r="4" spans="1:6" x14ac:dyDescent="0.2">
      <c r="E4" s="86" t="s">
        <v>245</v>
      </c>
    </row>
    <row r="5" spans="1:6" x14ac:dyDescent="0.2">
      <c r="E5" t="s">
        <v>552</v>
      </c>
    </row>
    <row r="6" spans="1:6" ht="12.75" customHeight="1" x14ac:dyDescent="0.2">
      <c r="A6" s="108"/>
      <c r="B6" s="108"/>
      <c r="C6" s="108"/>
      <c r="D6" s="108"/>
      <c r="E6" s="108"/>
      <c r="F6" s="108"/>
    </row>
    <row r="7" spans="1:6" ht="13.35" customHeight="1" x14ac:dyDescent="0.2">
      <c r="A7" s="108" t="s">
        <v>543</v>
      </c>
      <c r="B7" s="108"/>
      <c r="C7" s="108"/>
      <c r="D7" s="108"/>
      <c r="E7" s="108"/>
      <c r="F7" s="108"/>
    </row>
    <row r="8" spans="1:6" ht="12.75" customHeight="1" x14ac:dyDescent="0.25">
      <c r="A8" s="91" t="s">
        <v>16</v>
      </c>
      <c r="B8" s="91"/>
      <c r="C8" s="91"/>
      <c r="D8" s="91"/>
      <c r="E8" s="91"/>
      <c r="F8" s="91"/>
    </row>
    <row r="9" spans="1:6" ht="14.1" customHeight="1" thickBot="1" x14ac:dyDescent="0.25">
      <c r="A9" s="6"/>
      <c r="B9" s="13"/>
      <c r="C9" s="8"/>
      <c r="D9" s="7"/>
      <c r="E9" s="7"/>
      <c r="F9" s="5"/>
    </row>
    <row r="10" spans="1:6" ht="5.0999999999999996" customHeight="1" x14ac:dyDescent="0.2">
      <c r="A10" s="92" t="s">
        <v>2</v>
      </c>
      <c r="B10" s="95" t="s">
        <v>5</v>
      </c>
      <c r="C10" s="106" t="s">
        <v>15</v>
      </c>
      <c r="D10" s="98" t="s">
        <v>9</v>
      </c>
      <c r="E10" s="98" t="s">
        <v>6</v>
      </c>
      <c r="F10" s="88" t="s">
        <v>8</v>
      </c>
    </row>
    <row r="11" spans="1:6" ht="6" customHeight="1" x14ac:dyDescent="0.2">
      <c r="A11" s="93"/>
      <c r="B11" s="96"/>
      <c r="C11" s="107"/>
      <c r="D11" s="99"/>
      <c r="E11" s="99"/>
      <c r="F11" s="89"/>
    </row>
    <row r="12" spans="1:6" ht="5.0999999999999996" customHeight="1" x14ac:dyDescent="0.2">
      <c r="A12" s="93"/>
      <c r="B12" s="96"/>
      <c r="C12" s="107"/>
      <c r="D12" s="99"/>
      <c r="E12" s="99"/>
      <c r="F12" s="89"/>
    </row>
    <row r="13" spans="1:6" ht="6" customHeight="1" x14ac:dyDescent="0.2">
      <c r="A13" s="93"/>
      <c r="B13" s="96"/>
      <c r="C13" s="107"/>
      <c r="D13" s="99"/>
      <c r="E13" s="99"/>
      <c r="F13" s="89"/>
    </row>
    <row r="14" spans="1:6" ht="6" customHeight="1" x14ac:dyDescent="0.2">
      <c r="A14" s="93"/>
      <c r="B14" s="96"/>
      <c r="C14" s="107"/>
      <c r="D14" s="99"/>
      <c r="E14" s="99"/>
      <c r="F14" s="89"/>
    </row>
    <row r="15" spans="1:6" ht="18" customHeight="1" x14ac:dyDescent="0.2">
      <c r="A15" s="93"/>
      <c r="B15" s="96"/>
      <c r="C15" s="107"/>
      <c r="D15" s="99"/>
      <c r="E15" s="99"/>
      <c r="F15" s="89"/>
    </row>
    <row r="16" spans="1:6" ht="13.5" customHeight="1" x14ac:dyDescent="0.2">
      <c r="A16" s="94"/>
      <c r="B16" s="97"/>
      <c r="C16" s="109"/>
      <c r="D16" s="100"/>
      <c r="E16" s="100"/>
      <c r="F16" s="90"/>
    </row>
    <row r="17" spans="1:6" ht="13.5" thickBot="1" x14ac:dyDescent="0.25">
      <c r="A17" s="9">
        <v>1</v>
      </c>
      <c r="B17" s="10">
        <v>2</v>
      </c>
      <c r="C17" s="14">
        <v>3</v>
      </c>
      <c r="D17" s="11" t="s">
        <v>0</v>
      </c>
      <c r="E17" s="16" t="s">
        <v>1</v>
      </c>
      <c r="F17" s="12" t="s">
        <v>7</v>
      </c>
    </row>
    <row r="18" spans="1:6" ht="22.5" x14ac:dyDescent="0.2">
      <c r="A18" s="80" t="s">
        <v>221</v>
      </c>
      <c r="B18" s="77" t="s">
        <v>222</v>
      </c>
      <c r="C18" s="81" t="s">
        <v>59</v>
      </c>
      <c r="D18" s="78">
        <v>2586096</v>
      </c>
      <c r="E18" s="78">
        <v>-2105849.94</v>
      </c>
      <c r="F18" s="79">
        <v>4691945.9400000004</v>
      </c>
    </row>
    <row r="19" spans="1:6" x14ac:dyDescent="0.2">
      <c r="A19" s="42" t="s">
        <v>18</v>
      </c>
      <c r="B19" s="38"/>
      <c r="C19" s="39"/>
      <c r="D19" s="40"/>
      <c r="E19" s="40"/>
      <c r="F19" s="41"/>
    </row>
    <row r="20" spans="1:6" ht="22.5" x14ac:dyDescent="0.2">
      <c r="A20" s="70" t="s">
        <v>223</v>
      </c>
      <c r="B20" s="82" t="s">
        <v>224</v>
      </c>
      <c r="C20" s="83" t="s">
        <v>59</v>
      </c>
      <c r="D20" s="73" t="s">
        <v>21</v>
      </c>
      <c r="E20" s="73" t="s">
        <v>21</v>
      </c>
      <c r="F20" s="75" t="s">
        <v>21</v>
      </c>
    </row>
    <row r="21" spans="1:6" x14ac:dyDescent="0.2">
      <c r="A21" s="70" t="s">
        <v>225</v>
      </c>
      <c r="B21" s="82" t="s">
        <v>226</v>
      </c>
      <c r="C21" s="83" t="s">
        <v>59</v>
      </c>
      <c r="D21" s="73" t="s">
        <v>21</v>
      </c>
      <c r="E21" s="73" t="s">
        <v>21</v>
      </c>
      <c r="F21" s="75" t="s">
        <v>21</v>
      </c>
    </row>
    <row r="22" spans="1:6" x14ac:dyDescent="0.2">
      <c r="A22" s="80" t="s">
        <v>227</v>
      </c>
      <c r="B22" s="77" t="s">
        <v>228</v>
      </c>
      <c r="C22" s="81" t="s">
        <v>544</v>
      </c>
      <c r="D22" s="78">
        <v>2586096</v>
      </c>
      <c r="E22" s="78">
        <v>-2105849.94</v>
      </c>
      <c r="F22" s="79">
        <v>4691945.9400000004</v>
      </c>
    </row>
    <row r="23" spans="1:6" ht="22.5" x14ac:dyDescent="0.2">
      <c r="A23" s="80" t="s">
        <v>229</v>
      </c>
      <c r="B23" s="77" t="s">
        <v>228</v>
      </c>
      <c r="C23" s="81" t="s">
        <v>545</v>
      </c>
      <c r="D23" s="78">
        <v>2586096</v>
      </c>
      <c r="E23" s="78">
        <v>-2105849.94</v>
      </c>
      <c r="F23" s="79">
        <v>4691945.9400000004</v>
      </c>
    </row>
    <row r="24" spans="1:6" ht="45" x14ac:dyDescent="0.2">
      <c r="A24" s="80" t="s">
        <v>230</v>
      </c>
      <c r="B24" s="77" t="s">
        <v>228</v>
      </c>
      <c r="C24" s="81" t="s">
        <v>546</v>
      </c>
      <c r="D24" s="78" t="s">
        <v>21</v>
      </c>
      <c r="E24" s="78" t="s">
        <v>21</v>
      </c>
      <c r="F24" s="79" t="s">
        <v>21</v>
      </c>
    </row>
    <row r="25" spans="1:6" x14ac:dyDescent="0.2">
      <c r="A25" s="80" t="s">
        <v>231</v>
      </c>
      <c r="B25" s="77" t="s">
        <v>232</v>
      </c>
      <c r="C25" s="81" t="s">
        <v>547</v>
      </c>
      <c r="D25" s="78">
        <v>-35399370</v>
      </c>
      <c r="E25" s="78">
        <v>-5693189.1600000001</v>
      </c>
      <c r="F25" s="79" t="s">
        <v>220</v>
      </c>
    </row>
    <row r="26" spans="1:6" ht="22.5" x14ac:dyDescent="0.2">
      <c r="A26" s="25" t="s">
        <v>233</v>
      </c>
      <c r="B26" s="21" t="s">
        <v>232</v>
      </c>
      <c r="C26" s="36" t="s">
        <v>548</v>
      </c>
      <c r="D26" s="23">
        <v>-35399370</v>
      </c>
      <c r="E26" s="23">
        <v>-5693189.1600000001</v>
      </c>
      <c r="F26" s="37" t="s">
        <v>220</v>
      </c>
    </row>
    <row r="27" spans="1:6" x14ac:dyDescent="0.2">
      <c r="A27" s="80" t="s">
        <v>234</v>
      </c>
      <c r="B27" s="77" t="s">
        <v>235</v>
      </c>
      <c r="C27" s="81" t="s">
        <v>549</v>
      </c>
      <c r="D27" s="78">
        <v>37985466</v>
      </c>
      <c r="E27" s="78">
        <v>3587339.22</v>
      </c>
      <c r="F27" s="79" t="s">
        <v>220</v>
      </c>
    </row>
    <row r="28" spans="1:6" ht="23.25" thickBot="1" x14ac:dyDescent="0.25">
      <c r="A28" s="25" t="s">
        <v>236</v>
      </c>
      <c r="B28" s="21" t="s">
        <v>235</v>
      </c>
      <c r="C28" s="36" t="s">
        <v>550</v>
      </c>
      <c r="D28" s="23">
        <v>37985466</v>
      </c>
      <c r="E28" s="23">
        <v>3587339.22</v>
      </c>
      <c r="F28" s="37" t="s">
        <v>220</v>
      </c>
    </row>
    <row r="29" spans="1:6" ht="12.75" customHeight="1" x14ac:dyDescent="0.2">
      <c r="A29" s="58"/>
      <c r="B29" s="57"/>
      <c r="C29" s="54"/>
      <c r="D29" s="53"/>
      <c r="E29" s="53"/>
      <c r="F29" s="55"/>
    </row>
    <row r="30" spans="1:6" ht="51.75" customHeight="1" x14ac:dyDescent="0.2"/>
    <row r="31" spans="1:6" ht="42.75" customHeight="1" x14ac:dyDescent="0.2"/>
  </sheetData>
  <mergeCells count="9">
    <mergeCell ref="A6:F6"/>
    <mergeCell ref="A7:F7"/>
    <mergeCell ref="A8:F8"/>
    <mergeCell ref="A10:A16"/>
    <mergeCell ref="B10:B16"/>
    <mergeCell ref="C10:C16"/>
    <mergeCell ref="D10:D16"/>
    <mergeCell ref="E10:E16"/>
    <mergeCell ref="F10:F16"/>
  </mergeCells>
  <conditionalFormatting sqref="E18:F18">
    <cfRule type="cellIs" dxfId="9" priority="10" stopIfTrue="1" operator="equal">
      <formula>0</formula>
    </cfRule>
  </conditionalFormatting>
  <conditionalFormatting sqref="E20:F20">
    <cfRule type="cellIs" dxfId="8" priority="9" stopIfTrue="1" operator="equal">
      <formula>0</formula>
    </cfRule>
  </conditionalFormatting>
  <conditionalFormatting sqref="E21:F21">
    <cfRule type="cellIs" dxfId="7" priority="8" stopIfTrue="1" operator="equal">
      <formula>0</formula>
    </cfRule>
  </conditionalFormatting>
  <conditionalFormatting sqref="E22:F22">
    <cfRule type="cellIs" dxfId="6" priority="7" stopIfTrue="1" operator="equal">
      <formula>0</formula>
    </cfRule>
  </conditionalFormatting>
  <conditionalFormatting sqref="E23:F23">
    <cfRule type="cellIs" dxfId="5" priority="6" stopIfTrue="1" operator="equal">
      <formula>0</formula>
    </cfRule>
  </conditionalFormatting>
  <conditionalFormatting sqref="E24:F24">
    <cfRule type="cellIs" dxfId="4" priority="5" stopIfTrue="1" operator="equal">
      <formula>0</formula>
    </cfRule>
  </conditionalFormatting>
  <conditionalFormatting sqref="E25:F25">
    <cfRule type="cellIs" dxfId="3" priority="4" stopIfTrue="1" operator="equal">
      <formula>0</formula>
    </cfRule>
  </conditionalFormatting>
  <conditionalFormatting sqref="E26:F26">
    <cfRule type="cellIs" dxfId="2" priority="3" stopIfTrue="1" operator="equal">
      <formula>0</formula>
    </cfRule>
  </conditionalFormatting>
  <conditionalFormatting sqref="E27:F27">
    <cfRule type="cellIs" dxfId="1" priority="2" stopIfTrue="1" operator="equal">
      <formula>0</formula>
    </cfRule>
  </conditionalFormatting>
  <conditionalFormatting sqref="E28:F28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237</v>
      </c>
      <c r="B1" s="1" t="s">
        <v>1</v>
      </c>
    </row>
    <row r="2" spans="1:2" x14ac:dyDescent="0.2">
      <c r="A2" t="s">
        <v>238</v>
      </c>
      <c r="B2" s="1" t="s">
        <v>239</v>
      </c>
    </row>
    <row r="3" spans="1:2" x14ac:dyDescent="0.2">
      <c r="A3" t="s">
        <v>240</v>
      </c>
      <c r="B3" s="1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Приложение №1</vt:lpstr>
      <vt:lpstr>Приложение №2</vt:lpstr>
      <vt:lpstr>Приложение №3</vt:lpstr>
      <vt:lpstr>ExportParams</vt:lpstr>
      <vt:lpstr>'Приложение №1'!APPT</vt:lpstr>
      <vt:lpstr>'Приложение №2'!APPT</vt:lpstr>
      <vt:lpstr>'Приложение №3'!APPT</vt:lpstr>
      <vt:lpstr>EXPORT_PARAM_SRC_KIND</vt:lpstr>
      <vt:lpstr>EXPORT_SRC_CODE</vt:lpstr>
      <vt:lpstr>EXPORT_SRC_KIND</vt:lpstr>
      <vt:lpstr>'Приложение №1'!FIO</vt:lpstr>
      <vt:lpstr>'Приложение №2'!FIO</vt:lpstr>
      <vt:lpstr>'Приложение №1'!RBEGIN_1</vt:lpstr>
      <vt:lpstr>'Приложение №2'!RBEGIN_1</vt:lpstr>
      <vt:lpstr>'Приложение №3'!RBEGIN_1</vt:lpstr>
      <vt:lpstr>'Приложение №2'!REND_1</vt:lpstr>
      <vt:lpstr>'Приложение №3'!S_520</vt:lpstr>
      <vt:lpstr>'Приложение №3'!S_620</vt:lpstr>
      <vt:lpstr>'Приложение №3'!S_700</vt:lpstr>
      <vt:lpstr>'Приложение №3'!S_700A</vt:lpstr>
      <vt:lpstr>'Приложение №3'!S_700B</vt:lpstr>
      <vt:lpstr>'Приложение №1'!SIGN</vt:lpstr>
      <vt:lpstr>'Приложение №2'!SIGN</vt:lpstr>
      <vt:lpstr>'Приложение №3'!SIGN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Бухгалтер</cp:lastModifiedBy>
  <cp:lastPrinted>2016-04-18T09:47:21Z</cp:lastPrinted>
  <dcterms:created xsi:type="dcterms:W3CDTF">1999-06-18T11:49:53Z</dcterms:created>
  <dcterms:modified xsi:type="dcterms:W3CDTF">2016-04-18T09:47:24Z</dcterms:modified>
</cp:coreProperties>
</file>