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05" windowWidth="11805" windowHeight="640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Доходы!$A$21</definedName>
    <definedName name="APPT" localSheetId="2">Источники!$A$31</definedName>
    <definedName name="APPT" localSheetId="1">Расходы!$A$25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Доходы!$D$21</definedName>
    <definedName name="FIO" localSheetId="2">Источники!#REF!</definedName>
    <definedName name="FIO" localSheetId="1">Расходы!$D$25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Доходы!#REF!</definedName>
    <definedName name="RANGE_NAMES">#REF!</definedName>
    <definedName name="RBEGIN_1" localSheetId="0">Доходы!$A$16</definedName>
    <definedName name="RBEGIN_1" localSheetId="2">Источники!$A$18</definedName>
    <definedName name="RBEGIN_1" localSheetId="1">Расходы!$A$17</definedName>
    <definedName name="REG_DATE" localSheetId="0">Доходы!$H$4</definedName>
    <definedName name="REG_DATE">#REF!</definedName>
    <definedName name="REND_1" localSheetId="0">Доходы!$A$100</definedName>
    <definedName name="REND_1" localSheetId="2">Источники!$A$28</definedName>
    <definedName name="REND_1" localSheetId="1">Расходы!$A$185</definedName>
    <definedName name="S_520" localSheetId="2">Источники!$A$20</definedName>
    <definedName name="S_620" localSheetId="2">Источники!$A$21</definedName>
    <definedName name="S_700" localSheetId="2">Источники!$A$22</definedName>
    <definedName name="S_700A" localSheetId="2">Источники!$A$23</definedName>
    <definedName name="S_700B" localSheetId="2">Источники!$A$24</definedName>
    <definedName name="SIGN" localSheetId="0">Доходы!$A$20:$D$22</definedName>
    <definedName name="SIGN" localSheetId="2">Источники!$A$31:$D$32</definedName>
    <definedName name="SIGN" localSheetId="1">Расходы!$A$24:$D$26</definedName>
    <definedName name="SRC_CODE" localSheetId="0">Доходы!#REF!</definedName>
    <definedName name="SRC_CODE">#REF!</definedName>
    <definedName name="SRC_KIND" localSheetId="0">Доходы!#REF!</definedName>
    <definedName name="SRC_KIND">#REF!</definedName>
  </definedNames>
  <calcPr calcId="144525"/>
</workbook>
</file>

<file path=xl/calcChain.xml><?xml version="1.0" encoding="utf-8"?>
<calcChain xmlns="http://schemas.openxmlformats.org/spreadsheetml/2006/main">
  <c r="F183" i="8" l="1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7" i="8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6" i="7"/>
</calcChain>
</file>

<file path=xl/sharedStrings.xml><?xml version="1.0" encoding="utf-8"?>
<sst xmlns="http://schemas.openxmlformats.org/spreadsheetml/2006/main" count="898" uniqueCount="482">
  <si>
    <t>4</t>
  </si>
  <si>
    <t>5</t>
  </si>
  <si>
    <t xml:space="preserve"> Наименование показателя</t>
  </si>
  <si>
    <t>Доходы бюджета - всего</t>
  </si>
  <si>
    <t>010</t>
  </si>
  <si>
    <t>Код строки</t>
  </si>
  <si>
    <t>Исполнено</t>
  </si>
  <si>
    <t>6</t>
  </si>
  <si>
    <t>Неисполненные назначения</t>
  </si>
  <si>
    <t>Утвержденные бюджетные назначения</t>
  </si>
  <si>
    <t xml:space="preserve">                                 1. Доходы бюджета</t>
  </si>
  <si>
    <t xml:space="preserve">                          2. Расходы бюджета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</si>
  <si>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</si>
  <si>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</si>
  <si>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</si>
  <si>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3. Источники финансирования дефицита бюджета</t>
  </si>
  <si>
    <t>3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</si>
  <si>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</si>
  <si>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</si>
  <si>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</si>
  <si>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</si>
  <si>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</si>
  <si>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</si>
  <si>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</si>
  <si>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</si>
  <si>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</si>
  <si>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</si>
  <si>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</si>
  <si>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</si>
  <si>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</si>
  <si>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</si>
  <si>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</si>
  <si>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</si>
  <si>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</si>
  <si>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</si>
  <si>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</si>
  <si>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</si>
  <si>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</si>
  <si>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</si>
  <si>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</si>
  <si>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</si>
  <si>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</si>
  <si>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</si>
  <si>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</si>
  <si>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</si>
  <si>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</si>
  <si>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</si>
  <si>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</si>
  <si>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</si>
  <si>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</si>
  <si>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</si>
  <si>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</si>
  <si>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</si>
  <si>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</si>
  <si>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</si>
  <si>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</si>
  <si>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</si>
  <si>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</si>
  <si>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</si>
  <si>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</si>
  <si>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</si>
  <si>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</si>
  <si>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</si>
  <si>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</si>
  <si>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</si>
  <si>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</si>
  <si>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</si>
  <si>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</si>
  <si>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</si>
  <si>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</si>
  <si>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</si>
  <si>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</si>
  <si>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</si>
  <si>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</si>
  <si>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</si>
  <si>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</si>
  <si>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</si>
  <si>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</si>
  <si>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</si>
  <si>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</si>
  <si>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</si>
  <si>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</si>
  <si>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</si>
  <si>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</si>
  <si>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</si>
  <si>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</si>
  <si>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</si>
  <si>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</si>
  <si>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</si>
  <si>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</si>
  <si>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</si>
  <si>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</si>
  <si>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</si>
  <si>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</si>
  <si>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</si>
  <si>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</si>
  <si>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</si>
  <si>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</si>
  <si>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</si>
  <si>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</si>
  <si>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</si>
  <si>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</si>
  <si>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</si>
  <si>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</si>
  <si>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</si>
  <si>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</si>
  <si>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</si>
  <si>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</si>
  <si>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</si>
  <si>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</si>
  <si>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</si>
  <si>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</si>
  <si>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</si>
  <si>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</si>
  <si>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</si>
  <si>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</si>
  <si>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</si>
  <si>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</si>
  <si>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</si>
  <si>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</si>
  <si>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</si>
  <si>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</si>
  <si>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</si>
  <si>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</si>
  <si>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</si>
  <si>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</si>
  <si>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</si>
  <si>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</si>
  <si>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</si>
  <si>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</si>
  <si>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</si>
  <si>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</si>
  <si>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</si>
  <si>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</si>
  <si>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</si>
  <si>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</si>
  <si>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</si>
  <si>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</si>
  <si>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</si>
  <si>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</si>
  <si>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</si>
  <si>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</si>
  <si>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</si>
  <si>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</si>
  <si>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</si>
  <si>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</si>
  <si>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</si>
  <si>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</si>
  <si>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</si>
  <si>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</si>
  <si>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</si>
  <si>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</si>
  <si>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</si>
  <si>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</si>
  <si>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</si>
  <si>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</si>
  <si>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</si>
  <si>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</si>
  <si>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городских поселений на выравнивание бюджетной обеспеченности</t>
  </si>
  <si>
    <t>000 20201001130000151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</si>
  <si>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</si>
  <si>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</si>
  <si>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</si>
  <si>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</si>
  <si>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</si>
  <si>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000 20202216130000151</t>
  </si>
  <si>
    <t>Прочие субсидии</t>
  </si>
  <si>
    <t>000 20202999000000151</t>
  </si>
  <si>
    <t>Прочие субсидии бюджетам городских поселений</t>
  </si>
  <si>
    <t>000 20202999130000151</t>
  </si>
  <si>
    <t>Субвенции бюджетам бюджетной системы Российской Федерации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</si>
  <si>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</si>
  <si>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</si>
  <si>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</si>
  <si>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</si>
  <si>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</si>
  <si>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</si>
  <si>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</si>
  <si>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</si>
  <si>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</si>
  <si>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</si>
  <si>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</si>
  <si>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</si>
  <si>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</si>
  <si>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</si>
  <si>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</si>
  <si>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</si>
  <si>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</si>
  <si>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</si>
  <si>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</si>
  <si>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</si>
  <si>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</si>
  <si>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</si>
  <si>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</si>
  <si>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</si>
  <si>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</si>
  <si>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</si>
  <si>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</si>
  <si>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</si>
  <si>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</si>
  <si>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</si>
  <si>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</si>
  <si>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</si>
  <si>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</si>
  <si>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</si>
  <si>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</si>
  <si>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</si>
  <si>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</si>
  <si>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</si>
  <si>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</si>
  <si>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</si>
  <si>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</si>
  <si>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</si>
  <si>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</si>
  <si>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</si>
  <si>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</si>
  <si>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</si>
  <si>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</si>
  <si>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</si>
  <si>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</si>
  <si>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</si>
  <si>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</si>
  <si>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</si>
  <si>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</si>
  <si>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</si>
  <si>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</si>
  <si>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</si>
  <si>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</si>
  <si>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</si>
  <si>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</si>
  <si>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</si>
  <si>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</si>
  <si>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</si>
  <si>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</si>
  <si>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</si>
  <si>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</si>
  <si>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</si>
  <si>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</si>
  <si>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</si>
  <si>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</si>
  <si>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</si>
  <si>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</si>
  <si>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</si>
  <si>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</si>
  <si>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</si>
  <si>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</si>
  <si>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</si>
  <si>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</si>
  <si>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</si>
  <si>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</si>
  <si>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</si>
  <si>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</si>
  <si>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</si>
  <si>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</si>
  <si>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</si>
  <si>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</si>
  <si>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</si>
  <si>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</si>
  <si>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</si>
  <si>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</si>
  <si>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</si>
  <si>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</si>
  <si>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</si>
  <si>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</si>
  <si>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</si>
  <si>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</si>
  <si>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</si>
  <si>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</si>
  <si>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</si>
  <si>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</si>
  <si>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</si>
  <si>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</si>
  <si>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</si>
  <si>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</si>
  <si>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</si>
  <si>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</si>
  <si>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</si>
  <si>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</si>
  <si>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</si>
  <si>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</si>
  <si>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</si>
  <si>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</si>
  <si>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</si>
  <si>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</si>
  <si>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</si>
  <si>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</si>
  <si>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</si>
  <si>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</si>
  <si>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</si>
  <si>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</si>
  <si>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</si>
  <si>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</si>
  <si>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</si>
  <si>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</si>
  <si>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</si>
  <si>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</si>
  <si>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</si>
  <si>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</si>
  <si>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</si>
  <si>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</si>
  <si>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</si>
  <si>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</si>
  <si>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</si>
  <si>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</si>
  <si>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</si>
  <si>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</si>
  <si>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</si>
  <si>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</si>
  <si>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</si>
  <si>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</si>
  <si>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</si>
  <si>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</si>
  <si>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</si>
  <si>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</si>
  <si>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</si>
  <si>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</si>
  <si>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</si>
  <si>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</si>
  <si>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</si>
  <si>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</si>
  <si>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</si>
  <si>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</si>
  <si>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</si>
  <si>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</si>
  <si>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</si>
  <si>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</si>
  <si>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</si>
  <si>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</si>
  <si>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</si>
  <si>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</si>
  <si>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</si>
  <si>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</si>
  <si>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</si>
  <si>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</si>
  <si>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</si>
  <si>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</si>
  <si>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</si>
  <si>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</si>
  <si>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</si>
  <si>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</si>
  <si>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</si>
  <si>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</si>
  <si>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</si>
  <si>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</si>
  <si>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</si>
  <si>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</si>
  <si>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</si>
  <si>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</si>
  <si>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</si>
  <si>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</si>
  <si>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</si>
  <si>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</si>
  <si>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</si>
  <si>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</si>
  <si>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</si>
  <si>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</si>
  <si>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</si>
  <si>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</si>
  <si>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004 0503 1200113320 244 </t>
  </si>
  <si>
    <t xml:space="preserve">004 0503 9500000000 000 </t>
  </si>
  <si>
    <t xml:space="preserve">004 0503 9590100000 000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</si>
  <si>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</si>
  <si>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004 0503 9590100170 000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</si>
  <si>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</si>
  <si>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004 0503 9590100170 611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</si>
  <si>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</si>
  <si>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</si>
  <si>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</si>
  <si>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</si>
  <si>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</si>
  <si>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</si>
  <si>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004 0503 9990113280 831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</si>
  <si>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</si>
  <si>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</si>
  <si>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</si>
  <si>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</si>
  <si>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</si>
  <si>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</si>
  <si>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</si>
  <si>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</si>
  <si>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</si>
  <si>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</si>
  <si>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</si>
  <si>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</si>
  <si>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</si>
  <si>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</si>
  <si>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</si>
  <si>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</si>
  <si>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</si>
  <si>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</si>
  <si>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</si>
  <si>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</si>
  <si>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</si>
  <si>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</si>
  <si>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</si>
  <si>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</si>
  <si>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</si>
  <si>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</si>
  <si>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</si>
  <si>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</si>
  <si>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</si>
  <si>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</si>
  <si>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</si>
  <si>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</si>
  <si>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</si>
  <si>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</si>
  <si>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</si>
  <si>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</si>
  <si>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</si>
  <si>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</si>
  <si>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</si>
  <si>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</si>
  <si>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</si>
  <si>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</si>
  <si>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</si>
  <si>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</si>
  <si>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</si>
  <si>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</si>
  <si>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</si>
  <si>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</si>
  <si>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</si>
  <si>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</si>
  <si>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</si>
  <si>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</si>
  <si>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</si>
  <si>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</si>
  <si>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</si>
  <si>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</si>
  <si>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</si>
  <si>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</si>
  <si>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</si>
  <si>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</si>
  <si>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</si>
  <si>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</si>
  <si>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</si>
  <si>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</si>
  <si>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</si>
  <si>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</si>
  <si>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</si>
  <si>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</si>
  <si>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</si>
  <si>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>Уплата прочих налогов, сборов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</si>
  <si>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</si>
  <si>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</si>
  <si>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</si>
  <si>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</si>
  <si>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</si>
  <si>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</si>
  <si>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</si>
  <si>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</si>
  <si>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</si>
  <si>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</si>
  <si>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</si>
  <si>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</si>
  <si>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</si>
  <si>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</si>
  <si>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</si>
  <si>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</si>
  <si>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</si>
  <si>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</si>
  <si>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</si>
  <si>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</si>
  <si>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</si>
  <si>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</si>
  <si>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</si>
  <si>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</si>
  <si>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</si>
  <si>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</si>
  <si>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</si>
  <si>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</si>
  <si>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</si>
  <si>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</si>
  <si>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</si>
  <si>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</si>
  <si>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</si>
  <si>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 xml:space="preserve">Приложение 1 </t>
  </si>
  <si>
    <t xml:space="preserve">к постановлению администрации </t>
  </si>
  <si>
    <t>Красноборского городского поселения</t>
  </si>
  <si>
    <t>Тосненского района Ленинградской области</t>
  </si>
  <si>
    <t>от 31.10.2016г.        №296</t>
  </si>
  <si>
    <t xml:space="preserve">Приложение 2 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</si>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</sst>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0" xfId="0" applyNumberFormat="1"/>
    <xf numFmtId="0" fontId="1" fillId="0" borderId="0" xfId="0" applyFont="1" applyBorder="1"/>
    <xf numFmtId="49" fontId="1" fillId="0" borderId="0" xfId="0" applyNumberFormat="1" applyFont="1"/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2" fillId="0" borderId="15" xfId="0" applyNumberFormat="1" applyFont="1" applyBorder="1" applyAlignment="1">
      <alignment horizontal="left" wrapText="1"/>
    </xf>
    <xf numFmtId="49" fontId="1" fillId="0" borderId="15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center" wrapText="1"/>
    </xf>
    <xf numFmtId="49" fontId="1" fillId="0" borderId="18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9" fontId="1" fillId="0" borderId="22" xfId="0" applyNumberFormat="1" applyFont="1" applyBorder="1" applyAlignment="1">
      <alignment horizontal="left" wrapText="1"/>
    </xf>
    <xf numFmtId="49" fontId="1" fillId="0" borderId="23" xfId="0" applyNumberFormat="1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 wrapText="1"/>
    </xf>
    <xf numFmtId="4" fontId="2" fillId="0" borderId="16" xfId="0" applyNumberFormat="1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4" fontId="1" fillId="0" borderId="26" xfId="0" applyNumberFormat="1" applyFont="1" applyBorder="1" applyAlignment="1">
      <alignment horizontal="right"/>
    </xf>
    <xf numFmtId="0" fontId="0" fillId="0" borderId="17" xfId="0" applyBorder="1"/>
    <xf numFmtId="0" fontId="0" fillId="0" borderId="19" xfId="0" applyBorder="1"/>
    <xf numFmtId="0" fontId="0" fillId="0" borderId="21" xfId="0" applyBorder="1"/>
    <xf numFmtId="49" fontId="1" fillId="0" borderId="27" xfId="0" applyNumberFormat="1" applyFont="1" applyBorder="1" applyAlignment="1">
      <alignment horizontal="center" wrapText="1"/>
    </xf>
    <xf numFmtId="4" fontId="1" fillId="0" borderId="28" xfId="0" applyNumberFormat="1" applyFont="1" applyBorder="1" applyAlignment="1">
      <alignment horizontal="right"/>
    </xf>
    <xf numFmtId="4" fontId="1" fillId="0" borderId="29" xfId="0" applyNumberFormat="1" applyFont="1" applyBorder="1" applyAlignment="1">
      <alignment horizontal="right"/>
    </xf>
    <xf numFmtId="49" fontId="1" fillId="0" borderId="16" xfId="0" applyNumberFormat="1" applyFont="1" applyBorder="1" applyAlignment="1">
      <alignment horizontal="left" wrapText="1"/>
    </xf>
    <xf numFmtId="49" fontId="1" fillId="0" borderId="13" xfId="0" applyNumberFormat="1" applyFont="1" applyBorder="1" applyAlignment="1">
      <alignment horizontal="center" wrapText="1"/>
    </xf>
    <xf numFmtId="0" fontId="0" fillId="0" borderId="30" xfId="0" applyBorder="1"/>
    <xf numFmtId="49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9" fontId="2" fillId="0" borderId="26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30" xfId="0" applyBorder="1" applyAlignment="1">
      <alignment horizontal="right"/>
    </xf>
    <xf numFmtId="49" fontId="4" fillId="0" borderId="23" xfId="0" applyNumberFormat="1" applyFont="1" applyBorder="1" applyAlignment="1">
      <alignment horizontal="left" wrapText="1"/>
    </xf>
    <xf numFmtId="49" fontId="4" fillId="0" borderId="33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2" fillId="0" borderId="22" xfId="0" applyFont="1" applyBorder="1"/>
    <xf numFmtId="49" fontId="4" fillId="0" borderId="12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49" fontId="4" fillId="0" borderId="34" xfId="0" applyNumberFormat="1" applyFont="1" applyBorder="1" applyAlignment="1">
      <alignment horizontal="left" wrapText="1"/>
    </xf>
    <xf numFmtId="49" fontId="4" fillId="0" borderId="14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164" fontId="1" fillId="0" borderId="23" xfId="0" applyNumberFormat="1" applyFont="1" applyBorder="1" applyAlignment="1">
      <alignment horizontal="left" wrapText="1"/>
    </xf>
    <xf numFmtId="164" fontId="1" fillId="0" borderId="15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/>
    <xf numFmtId="0" fontId="0" fillId="0" borderId="0" xfId="0" applyFont="1"/>
    <xf numFmtId="49" fontId="1" fillId="0" borderId="3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left" wrapText="1"/>
    </xf>
    <xf numFmtId="49" fontId="0" fillId="0" borderId="0" xfId="0" applyNumberFormat="1" applyBorder="1" applyAlignment="1">
      <alignment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26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304800</xdr:colOff>
          <xdr:row>8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723900</xdr:colOff>
      <xdr:row>48</xdr:row>
      <xdr:rowOff>9525</xdr:rowOff>
    </xdr:to>
    <xdr:pic>
      <xdr:nvPicPr>
        <xdr:cNvPr id="32" name="Рисунок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86725"/>
          <a:ext cx="83343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J101"/>
  <sheetViews>
    <sheetView showGridLines="0" topLeftCell="A82" zoomScaleNormal="100" workbookViewId="0">
      <selection sqref="A1:F101"/>
    </sheetView>
  </sheetViews>
  <sheetFormatPr defaultRowHeight="12.75" x14ac:dyDescent="0.2"/>
  <cols>
    <col min="1" max="1" width="46.7109375" customWidth="1"/>
    <col min="2" max="2" width="6.140625" customWidth="1"/>
    <col min="3" max="3" width="29.140625" customWidth="1"/>
    <col min="4" max="4" width="25.42578125" customWidth="1"/>
    <col min="5" max="6" width="23.28515625" customWidth="1"/>
    <col min="7" max="7" width="9.7109375" customWidth="1"/>
    <col min="8" max="8" width="9.140625" hidden="1" customWidth="1"/>
  </cols>
  <sheetData>
    <row r="1" spans="1:10" ht="15.4" customHeight="1" x14ac:dyDescent="0.25">
      <c r="A1" s="98"/>
      <c r="B1" s="98"/>
      <c r="C1" s="98"/>
      <c r="D1" s="98"/>
      <c r="E1" s="93" t="s">
        <v>475</v>
      </c>
      <c r="F1" s="2"/>
      <c r="G1" s="5"/>
      <c r="H1" s="7"/>
      <c r="I1" s="5"/>
      <c r="J1" s="5"/>
    </row>
    <row r="2" spans="1:10" ht="15.4" customHeight="1" x14ac:dyDescent="0.25">
      <c r="A2" s="98"/>
      <c r="B2" s="98"/>
      <c r="C2" s="98"/>
      <c r="D2" s="98"/>
      <c r="E2" t="s">
        <v>476</v>
      </c>
      <c r="G2" s="5"/>
      <c r="H2" s="5"/>
      <c r="I2" s="5"/>
      <c r="J2" s="5"/>
    </row>
    <row r="3" spans="1:10" x14ac:dyDescent="0.2">
      <c r="A3" s="6"/>
      <c r="B3" s="6"/>
      <c r="C3" s="6"/>
      <c r="D3" s="7"/>
      <c r="E3" s="94" t="s">
        <v>477</v>
      </c>
      <c r="F3" s="2"/>
      <c r="G3" s="5"/>
      <c r="H3" s="7"/>
      <c r="I3" s="5"/>
      <c r="J3" s="5"/>
    </row>
    <row r="4" spans="1:10" ht="14.85" customHeight="1" x14ac:dyDescent="0.2">
      <c r="A4" s="99"/>
      <c r="B4" s="99"/>
      <c r="C4" s="99"/>
      <c r="D4" s="99"/>
      <c r="E4" s="94" t="s">
        <v>478</v>
      </c>
      <c r="F4" s="2"/>
      <c r="G4" s="5"/>
      <c r="H4" s="7"/>
      <c r="I4" s="5"/>
      <c r="J4" s="5"/>
    </row>
    <row r="5" spans="1:10" x14ac:dyDescent="0.2">
      <c r="A5" s="6"/>
      <c r="B5" s="6"/>
      <c r="C5" s="6"/>
      <c r="D5" s="7"/>
      <c r="E5" t="s">
        <v>479</v>
      </c>
      <c r="F5" s="2"/>
      <c r="G5" s="5"/>
      <c r="H5" s="7"/>
      <c r="I5" s="5"/>
      <c r="J5" s="5"/>
    </row>
    <row r="6" spans="1:10" ht="21" customHeight="1" x14ac:dyDescent="0.2">
      <c r="A6" s="92"/>
      <c r="B6" s="100"/>
      <c r="C6" s="101"/>
      <c r="D6" s="101"/>
      <c r="E6" s="90"/>
      <c r="F6" s="91"/>
    </row>
    <row r="7" spans="1:10" ht="20.25" customHeight="1" thickBot="1" x14ac:dyDescent="0.3">
      <c r="A7" s="98" t="s">
        <v>10</v>
      </c>
      <c r="B7" s="98"/>
      <c r="C7" s="98"/>
      <c r="D7" s="98"/>
      <c r="E7" s="16"/>
      <c r="F7" s="4"/>
    </row>
    <row r="8" spans="1:10" ht="4.1500000000000004" customHeight="1" x14ac:dyDescent="0.2">
      <c r="A8" s="102" t="s">
        <v>2</v>
      </c>
      <c r="B8" s="105" t="s">
        <v>5</v>
      </c>
      <c r="C8" s="105" t="s">
        <v>12</v>
      </c>
      <c r="D8" s="108" t="s">
        <v>9</v>
      </c>
      <c r="E8" s="108" t="s">
        <v>6</v>
      </c>
      <c r="F8" s="95" t="s">
        <v>8</v>
      </c>
    </row>
    <row r="9" spans="1:10" ht="3.6" customHeight="1" x14ac:dyDescent="0.2">
      <c r="A9" s="103"/>
      <c r="B9" s="106"/>
      <c r="C9" s="106"/>
      <c r="D9" s="109"/>
      <c r="E9" s="109"/>
      <c r="F9" s="96"/>
    </row>
    <row r="10" spans="1:10" ht="3" customHeight="1" x14ac:dyDescent="0.2">
      <c r="A10" s="103"/>
      <c r="B10" s="106"/>
      <c r="C10" s="106"/>
      <c r="D10" s="109"/>
      <c r="E10" s="109"/>
      <c r="F10" s="96"/>
    </row>
    <row r="11" spans="1:10" ht="3" customHeight="1" x14ac:dyDescent="0.2">
      <c r="A11" s="103"/>
      <c r="B11" s="106"/>
      <c r="C11" s="106"/>
      <c r="D11" s="109"/>
      <c r="E11" s="109"/>
      <c r="F11" s="96"/>
    </row>
    <row r="12" spans="1:10" ht="3" customHeight="1" x14ac:dyDescent="0.2">
      <c r="A12" s="103"/>
      <c r="B12" s="106"/>
      <c r="C12" s="106"/>
      <c r="D12" s="109"/>
      <c r="E12" s="109"/>
      <c r="F12" s="96"/>
    </row>
    <row r="13" spans="1:10" ht="3" customHeight="1" x14ac:dyDescent="0.2">
      <c r="A13" s="103"/>
      <c r="B13" s="106"/>
      <c r="C13" s="106"/>
      <c r="D13" s="109"/>
      <c r="E13" s="109"/>
      <c r="F13" s="96"/>
    </row>
    <row r="14" spans="1:10" ht="23.45" customHeight="1" x14ac:dyDescent="0.2">
      <c r="A14" s="104"/>
      <c r="B14" s="107"/>
      <c r="C14" s="107"/>
      <c r="D14" s="110"/>
      <c r="E14" s="110"/>
      <c r="F14" s="97"/>
    </row>
    <row r="15" spans="1:10" ht="12.6" customHeight="1" thickBot="1" x14ac:dyDescent="0.25">
      <c r="A15" s="9">
        <v>1</v>
      </c>
      <c r="B15" s="10">
        <v>2</v>
      </c>
      <c r="C15" s="14">
        <v>3</v>
      </c>
      <c r="D15" s="11" t="s">
        <v>0</v>
      </c>
      <c r="E15" s="22" t="s">
        <v>1</v>
      </c>
      <c r="F15" s="12" t="s">
        <v>7</v>
      </c>
    </row>
    <row r="16" spans="1:10" x14ac:dyDescent="0.2">
      <c r="A16" s="27" t="s">
        <v>3</v>
      </c>
      <c r="B16" s="23" t="s">
        <v>4</v>
      </c>
      <c r="C16" s="65" t="s">
        <v>17</v>
      </c>
      <c r="D16" s="25">
        <v>41586780</v>
      </c>
      <c r="E16" s="24">
        <v>19574941.989999998</v>
      </c>
      <c r="F16" s="25">
        <f>IF(OR(D16="-",E16=D16),"-",D16-IF(E16="-",0,E16))</f>
        <v>22011838.010000002</v>
      </c>
    </row>
    <row r="17" spans="1:6" x14ac:dyDescent="0.2">
      <c r="A17" s="36" t="s">
        <v>18</v>
      </c>
      <c r="B17" s="30"/>
      <c r="C17" s="67"/>
      <c r="D17" s="32"/>
      <c r="E17" s="32"/>
      <c r="F17" s="34"/>
    </row>
    <row r="18" spans="1:6" x14ac:dyDescent="0.2">
      <c r="A18" s="37" t="s">
        <v>19</v>
      </c>
      <c r="B18" s="31" t="s">
        <v>4</v>
      </c>
      <c r="C18" s="68" t="s">
        <v>20</v>
      </c>
      <c r="D18" s="33">
        <v>38814000</v>
      </c>
      <c r="E18" s="33">
        <v>17909731.989999998</v>
      </c>
      <c r="F18" s="35">
        <f t="shared" ref="F18:F49" si="0">IF(OR(D18="-",E18=D18),"-",D18-IF(E18="-",0,E18))</f>
        <v>20904268.010000002</v>
      </c>
    </row>
    <row r="19" spans="1:6" x14ac:dyDescent="0.2">
      <c r="A19" s="37" t="s">
        <v>21</v>
      </c>
      <c r="B19" s="31" t="s">
        <v>4</v>
      </c>
      <c r="C19" s="68" t="s">
        <v>22</v>
      </c>
      <c r="D19" s="33">
        <v>7300000</v>
      </c>
      <c r="E19" s="33">
        <v>5912643.7000000002</v>
      </c>
      <c r="F19" s="35">
        <f t="shared" si="0"/>
        <v>1387356.2999999998</v>
      </c>
    </row>
    <row r="20" spans="1:6" x14ac:dyDescent="0.2">
      <c r="A20" s="37" t="s">
        <v>23</v>
      </c>
      <c r="B20" s="31" t="s">
        <v>4</v>
      </c>
      <c r="C20" s="68" t="s">
        <v>24</v>
      </c>
      <c r="D20" s="33">
        <v>7300000</v>
      </c>
      <c r="E20" s="33">
        <v>5912643.7000000002</v>
      </c>
      <c r="F20" s="35">
        <f t="shared" si="0"/>
        <v>1387356.2999999998</v>
      </c>
    </row>
    <row r="21" spans="1:6" ht="56.25" x14ac:dyDescent="0.2">
      <c r="A21" s="88" t="s">
        <v>25</v>
      </c>
      <c r="B21" s="31" t="s">
        <v>4</v>
      </c>
      <c r="C21" s="68" t="s">
        <v>26</v>
      </c>
      <c r="D21" s="33" t="s">
        <v>27</v>
      </c>
      <c r="E21" s="33">
        <v>5727178.9199999999</v>
      </c>
      <c r="F21" s="35" t="str">
        <f t="shared" si="0"/>
        <v>-</v>
      </c>
    </row>
    <row r="22" spans="1:6" ht="90" x14ac:dyDescent="0.2">
      <c r="A22" s="88" t="s">
        <v>28</v>
      </c>
      <c r="B22" s="31" t="s">
        <v>4</v>
      </c>
      <c r="C22" s="68" t="s">
        <v>29</v>
      </c>
      <c r="D22" s="33" t="s">
        <v>27</v>
      </c>
      <c r="E22" s="33">
        <v>5725780.3300000001</v>
      </c>
      <c r="F22" s="35" t="str">
        <f t="shared" si="0"/>
        <v>-</v>
      </c>
    </row>
    <row r="23" spans="1:6" ht="67.5" x14ac:dyDescent="0.2">
      <c r="A23" s="88" t="s">
        <v>30</v>
      </c>
      <c r="B23" s="31" t="s">
        <v>4</v>
      </c>
      <c r="C23" s="68" t="s">
        <v>31</v>
      </c>
      <c r="D23" s="33" t="s">
        <v>27</v>
      </c>
      <c r="E23" s="33">
        <v>1229.53</v>
      </c>
      <c r="F23" s="35" t="str">
        <f t="shared" si="0"/>
        <v>-</v>
      </c>
    </row>
    <row r="24" spans="1:6" ht="90" x14ac:dyDescent="0.2">
      <c r="A24" s="88" t="s">
        <v>32</v>
      </c>
      <c r="B24" s="31" t="s">
        <v>4</v>
      </c>
      <c r="C24" s="68" t="s">
        <v>33</v>
      </c>
      <c r="D24" s="33" t="s">
        <v>27</v>
      </c>
      <c r="E24" s="33">
        <v>980.26</v>
      </c>
      <c r="F24" s="35" t="str">
        <f t="shared" si="0"/>
        <v>-</v>
      </c>
    </row>
    <row r="25" spans="1:6" ht="67.5" x14ac:dyDescent="0.2">
      <c r="A25" s="88" t="s">
        <v>34</v>
      </c>
      <c r="B25" s="31" t="s">
        <v>4</v>
      </c>
      <c r="C25" s="68" t="s">
        <v>35</v>
      </c>
      <c r="D25" s="33" t="s">
        <v>27</v>
      </c>
      <c r="E25" s="33">
        <v>-811.2</v>
      </c>
      <c r="F25" s="35" t="str">
        <f t="shared" si="0"/>
        <v>-</v>
      </c>
    </row>
    <row r="26" spans="1:6" ht="90" x14ac:dyDescent="0.2">
      <c r="A26" s="88" t="s">
        <v>36</v>
      </c>
      <c r="B26" s="31" t="s">
        <v>4</v>
      </c>
      <c r="C26" s="68" t="s">
        <v>37</v>
      </c>
      <c r="D26" s="33">
        <v>7300000</v>
      </c>
      <c r="E26" s="33">
        <v>172347.59</v>
      </c>
      <c r="F26" s="35">
        <f t="shared" si="0"/>
        <v>7127652.4100000001</v>
      </c>
    </row>
    <row r="27" spans="1:6" ht="112.5" x14ac:dyDescent="0.2">
      <c r="A27" s="88" t="s">
        <v>38</v>
      </c>
      <c r="B27" s="31" t="s">
        <v>4</v>
      </c>
      <c r="C27" s="68" t="s">
        <v>39</v>
      </c>
      <c r="D27" s="33" t="s">
        <v>27</v>
      </c>
      <c r="E27" s="33">
        <v>168908.76</v>
      </c>
      <c r="F27" s="35" t="str">
        <f t="shared" si="0"/>
        <v>-</v>
      </c>
    </row>
    <row r="28" spans="1:6" ht="101.25" x14ac:dyDescent="0.2">
      <c r="A28" s="88" t="s">
        <v>40</v>
      </c>
      <c r="B28" s="31" t="s">
        <v>4</v>
      </c>
      <c r="C28" s="68" t="s">
        <v>41</v>
      </c>
      <c r="D28" s="33" t="s">
        <v>27</v>
      </c>
      <c r="E28" s="33">
        <v>2918.83</v>
      </c>
      <c r="F28" s="35" t="str">
        <f t="shared" si="0"/>
        <v>-</v>
      </c>
    </row>
    <row r="29" spans="1:6" ht="112.5" x14ac:dyDescent="0.2">
      <c r="A29" s="88" t="s">
        <v>42</v>
      </c>
      <c r="B29" s="31" t="s">
        <v>4</v>
      </c>
      <c r="C29" s="68" t="s">
        <v>43</v>
      </c>
      <c r="D29" s="33" t="s">
        <v>27</v>
      </c>
      <c r="E29" s="33">
        <v>520</v>
      </c>
      <c r="F29" s="35" t="str">
        <f t="shared" si="0"/>
        <v>-</v>
      </c>
    </row>
    <row r="30" spans="1:6" ht="33.75" x14ac:dyDescent="0.2">
      <c r="A30" s="37" t="s">
        <v>44</v>
      </c>
      <c r="B30" s="31" t="s">
        <v>4</v>
      </c>
      <c r="C30" s="68" t="s">
        <v>45</v>
      </c>
      <c r="D30" s="33" t="s">
        <v>27</v>
      </c>
      <c r="E30" s="33">
        <v>13117.19</v>
      </c>
      <c r="F30" s="35" t="str">
        <f t="shared" si="0"/>
        <v>-</v>
      </c>
    </row>
    <row r="31" spans="1:6" ht="67.5" x14ac:dyDescent="0.2">
      <c r="A31" s="37" t="s">
        <v>46</v>
      </c>
      <c r="B31" s="31" t="s">
        <v>4</v>
      </c>
      <c r="C31" s="68" t="s">
        <v>47</v>
      </c>
      <c r="D31" s="33" t="s">
        <v>27</v>
      </c>
      <c r="E31" s="33">
        <v>11089</v>
      </c>
      <c r="F31" s="35" t="str">
        <f t="shared" si="0"/>
        <v>-</v>
      </c>
    </row>
    <row r="32" spans="1:6" ht="45" x14ac:dyDescent="0.2">
      <c r="A32" s="37" t="s">
        <v>48</v>
      </c>
      <c r="B32" s="31" t="s">
        <v>4</v>
      </c>
      <c r="C32" s="68" t="s">
        <v>49</v>
      </c>
      <c r="D32" s="33" t="s">
        <v>27</v>
      </c>
      <c r="E32" s="33">
        <v>225.87</v>
      </c>
      <c r="F32" s="35" t="str">
        <f t="shared" si="0"/>
        <v>-</v>
      </c>
    </row>
    <row r="33" spans="1:6" ht="67.5" x14ac:dyDescent="0.2">
      <c r="A33" s="37" t="s">
        <v>50</v>
      </c>
      <c r="B33" s="31" t="s">
        <v>4</v>
      </c>
      <c r="C33" s="68" t="s">
        <v>51</v>
      </c>
      <c r="D33" s="33" t="s">
        <v>27</v>
      </c>
      <c r="E33" s="33">
        <v>1802.32</v>
      </c>
      <c r="F33" s="35" t="str">
        <f t="shared" si="0"/>
        <v>-</v>
      </c>
    </row>
    <row r="34" spans="1:6" ht="22.5" x14ac:dyDescent="0.2">
      <c r="A34" s="37" t="s">
        <v>52</v>
      </c>
      <c r="B34" s="31" t="s">
        <v>4</v>
      </c>
      <c r="C34" s="68" t="s">
        <v>53</v>
      </c>
      <c r="D34" s="33">
        <v>2235000</v>
      </c>
      <c r="E34" s="33">
        <v>1630627.56</v>
      </c>
      <c r="F34" s="35">
        <f t="shared" si="0"/>
        <v>604372.43999999994</v>
      </c>
    </row>
    <row r="35" spans="1:6" ht="22.5" x14ac:dyDescent="0.2">
      <c r="A35" s="37" t="s">
        <v>54</v>
      </c>
      <c r="B35" s="31" t="s">
        <v>4</v>
      </c>
      <c r="C35" s="68" t="s">
        <v>55</v>
      </c>
      <c r="D35" s="33">
        <v>2235000</v>
      </c>
      <c r="E35" s="33">
        <v>1630627.56</v>
      </c>
      <c r="F35" s="35">
        <f t="shared" si="0"/>
        <v>604372.43999999994</v>
      </c>
    </row>
    <row r="36" spans="1:6" ht="56.25" x14ac:dyDescent="0.2">
      <c r="A36" s="37" t="s">
        <v>56</v>
      </c>
      <c r="B36" s="31" t="s">
        <v>4</v>
      </c>
      <c r="C36" s="68" t="s">
        <v>57</v>
      </c>
      <c r="D36" s="33">
        <v>600000</v>
      </c>
      <c r="E36" s="33">
        <v>548067.79</v>
      </c>
      <c r="F36" s="35">
        <f t="shared" si="0"/>
        <v>51932.209999999963</v>
      </c>
    </row>
    <row r="37" spans="1:6" ht="78.75" x14ac:dyDescent="0.2">
      <c r="A37" s="88" t="s">
        <v>58</v>
      </c>
      <c r="B37" s="31" t="s">
        <v>4</v>
      </c>
      <c r="C37" s="68" t="s">
        <v>59</v>
      </c>
      <c r="D37" s="33">
        <v>1620000</v>
      </c>
      <c r="E37" s="33">
        <v>8735.1200000000008</v>
      </c>
      <c r="F37" s="35">
        <f t="shared" si="0"/>
        <v>1611264.88</v>
      </c>
    </row>
    <row r="38" spans="1:6" ht="56.25" x14ac:dyDescent="0.2">
      <c r="A38" s="37" t="s">
        <v>60</v>
      </c>
      <c r="B38" s="31" t="s">
        <v>4</v>
      </c>
      <c r="C38" s="68" t="s">
        <v>61</v>
      </c>
      <c r="D38" s="33">
        <v>15000</v>
      </c>
      <c r="E38" s="33">
        <v>1149501.94</v>
      </c>
      <c r="F38" s="35">
        <f t="shared" si="0"/>
        <v>-1134501.94</v>
      </c>
    </row>
    <row r="39" spans="1:6" ht="56.25" x14ac:dyDescent="0.2">
      <c r="A39" s="37" t="s">
        <v>62</v>
      </c>
      <c r="B39" s="31" t="s">
        <v>4</v>
      </c>
      <c r="C39" s="68" t="s">
        <v>63</v>
      </c>
      <c r="D39" s="33" t="s">
        <v>27</v>
      </c>
      <c r="E39" s="33">
        <v>-75677.289999999994</v>
      </c>
      <c r="F39" s="35" t="str">
        <f t="shared" si="0"/>
        <v>-</v>
      </c>
    </row>
    <row r="40" spans="1:6" x14ac:dyDescent="0.2">
      <c r="A40" s="37" t="s">
        <v>64</v>
      </c>
      <c r="B40" s="31" t="s">
        <v>4</v>
      </c>
      <c r="C40" s="68" t="s">
        <v>65</v>
      </c>
      <c r="D40" s="33">
        <v>17600000</v>
      </c>
      <c r="E40" s="33">
        <v>8262358.7400000002</v>
      </c>
      <c r="F40" s="35">
        <f t="shared" si="0"/>
        <v>9337641.2599999998</v>
      </c>
    </row>
    <row r="41" spans="1:6" x14ac:dyDescent="0.2">
      <c r="A41" s="37" t="s">
        <v>66</v>
      </c>
      <c r="B41" s="31" t="s">
        <v>4</v>
      </c>
      <c r="C41" s="68" t="s">
        <v>67</v>
      </c>
      <c r="D41" s="33">
        <v>2200000</v>
      </c>
      <c r="E41" s="33">
        <v>370876.92</v>
      </c>
      <c r="F41" s="35">
        <f t="shared" si="0"/>
        <v>1829123.08</v>
      </c>
    </row>
    <row r="42" spans="1:6" ht="33.75" x14ac:dyDescent="0.2">
      <c r="A42" s="37" t="s">
        <v>68</v>
      </c>
      <c r="B42" s="31" t="s">
        <v>4</v>
      </c>
      <c r="C42" s="68" t="s">
        <v>69</v>
      </c>
      <c r="D42" s="33">
        <v>2200000</v>
      </c>
      <c r="E42" s="33">
        <v>370876.92</v>
      </c>
      <c r="F42" s="35">
        <f t="shared" si="0"/>
        <v>1829123.08</v>
      </c>
    </row>
    <row r="43" spans="1:6" ht="67.5" x14ac:dyDescent="0.2">
      <c r="A43" s="37" t="s">
        <v>70</v>
      </c>
      <c r="B43" s="31" t="s">
        <v>4</v>
      </c>
      <c r="C43" s="68" t="s">
        <v>71</v>
      </c>
      <c r="D43" s="33" t="s">
        <v>27</v>
      </c>
      <c r="E43" s="33">
        <v>308118.57</v>
      </c>
      <c r="F43" s="35" t="str">
        <f t="shared" si="0"/>
        <v>-</v>
      </c>
    </row>
    <row r="44" spans="1:6" ht="45" x14ac:dyDescent="0.2">
      <c r="A44" s="37" t="s">
        <v>72</v>
      </c>
      <c r="B44" s="31" t="s">
        <v>4</v>
      </c>
      <c r="C44" s="68" t="s">
        <v>73</v>
      </c>
      <c r="D44" s="33" t="s">
        <v>27</v>
      </c>
      <c r="E44" s="33">
        <v>62758.35</v>
      </c>
      <c r="F44" s="35" t="str">
        <f t="shared" si="0"/>
        <v>-</v>
      </c>
    </row>
    <row r="45" spans="1:6" x14ac:dyDescent="0.2">
      <c r="A45" s="37" t="s">
        <v>74</v>
      </c>
      <c r="B45" s="31" t="s">
        <v>4</v>
      </c>
      <c r="C45" s="68" t="s">
        <v>75</v>
      </c>
      <c r="D45" s="33">
        <v>15400000</v>
      </c>
      <c r="E45" s="33">
        <v>7891481.8200000003</v>
      </c>
      <c r="F45" s="35">
        <f t="shared" si="0"/>
        <v>7508518.1799999997</v>
      </c>
    </row>
    <row r="46" spans="1:6" x14ac:dyDescent="0.2">
      <c r="A46" s="37" t="s">
        <v>76</v>
      </c>
      <c r="B46" s="31" t="s">
        <v>4</v>
      </c>
      <c r="C46" s="68" t="s">
        <v>77</v>
      </c>
      <c r="D46" s="33">
        <v>10200000</v>
      </c>
      <c r="E46" s="33">
        <v>7200065.3700000001</v>
      </c>
      <c r="F46" s="35">
        <f t="shared" si="0"/>
        <v>2999934.63</v>
      </c>
    </row>
    <row r="47" spans="1:6" ht="22.5" x14ac:dyDescent="0.2">
      <c r="A47" s="37" t="s">
        <v>78</v>
      </c>
      <c r="B47" s="31" t="s">
        <v>4</v>
      </c>
      <c r="C47" s="68" t="s">
        <v>79</v>
      </c>
      <c r="D47" s="33">
        <v>10200000</v>
      </c>
      <c r="E47" s="33">
        <v>7200065.3700000001</v>
      </c>
      <c r="F47" s="35">
        <f t="shared" si="0"/>
        <v>2999934.63</v>
      </c>
    </row>
    <row r="48" spans="1:6" x14ac:dyDescent="0.2">
      <c r="A48" s="37" t="s">
        <v>80</v>
      </c>
      <c r="B48" s="31" t="s">
        <v>4</v>
      </c>
      <c r="C48" s="68" t="s">
        <v>81</v>
      </c>
      <c r="D48" s="33">
        <v>5200000</v>
      </c>
      <c r="E48" s="33">
        <v>691416.45</v>
      </c>
      <c r="F48" s="35">
        <f t="shared" si="0"/>
        <v>4508583.55</v>
      </c>
    </row>
    <row r="49" spans="1:6" ht="33.75" x14ac:dyDescent="0.2">
      <c r="A49" s="37" t="s">
        <v>82</v>
      </c>
      <c r="B49" s="31" t="s">
        <v>4</v>
      </c>
      <c r="C49" s="68" t="s">
        <v>83</v>
      </c>
      <c r="D49" s="33">
        <v>5200000</v>
      </c>
      <c r="E49" s="33">
        <v>691416.45</v>
      </c>
      <c r="F49" s="35">
        <f t="shared" si="0"/>
        <v>4508583.55</v>
      </c>
    </row>
    <row r="50" spans="1:6" x14ac:dyDescent="0.2">
      <c r="A50" s="37" t="s">
        <v>84</v>
      </c>
      <c r="B50" s="31" t="s">
        <v>4</v>
      </c>
      <c r="C50" s="68" t="s">
        <v>85</v>
      </c>
      <c r="D50" s="33">
        <v>15000</v>
      </c>
      <c r="E50" s="33">
        <v>7500</v>
      </c>
      <c r="F50" s="35">
        <f t="shared" ref="F50:F81" si="1">IF(OR(D50="-",E50=D50),"-",D50-IF(E50="-",0,E50))</f>
        <v>7500</v>
      </c>
    </row>
    <row r="51" spans="1:6" ht="33.75" x14ac:dyDescent="0.2">
      <c r="A51" s="37" t="s">
        <v>86</v>
      </c>
      <c r="B51" s="31" t="s">
        <v>4</v>
      </c>
      <c r="C51" s="68" t="s">
        <v>87</v>
      </c>
      <c r="D51" s="33">
        <v>15000</v>
      </c>
      <c r="E51" s="33">
        <v>7500</v>
      </c>
      <c r="F51" s="35">
        <f t="shared" si="1"/>
        <v>7500</v>
      </c>
    </row>
    <row r="52" spans="1:6" ht="56.25" x14ac:dyDescent="0.2">
      <c r="A52" s="37" t="s">
        <v>88</v>
      </c>
      <c r="B52" s="31" t="s">
        <v>4</v>
      </c>
      <c r="C52" s="68" t="s">
        <v>89</v>
      </c>
      <c r="D52" s="33">
        <v>15000</v>
      </c>
      <c r="E52" s="33">
        <v>7500</v>
      </c>
      <c r="F52" s="35">
        <f t="shared" si="1"/>
        <v>7500</v>
      </c>
    </row>
    <row r="53" spans="1:6" ht="90" x14ac:dyDescent="0.2">
      <c r="A53" s="88" t="s">
        <v>90</v>
      </c>
      <c r="B53" s="31" t="s">
        <v>4</v>
      </c>
      <c r="C53" s="68" t="s">
        <v>91</v>
      </c>
      <c r="D53" s="33">
        <v>15000</v>
      </c>
      <c r="E53" s="33">
        <v>7500</v>
      </c>
      <c r="F53" s="35">
        <f t="shared" si="1"/>
        <v>7500</v>
      </c>
    </row>
    <row r="54" spans="1:6" ht="22.5" x14ac:dyDescent="0.2">
      <c r="A54" s="37" t="s">
        <v>92</v>
      </c>
      <c r="B54" s="31" t="s">
        <v>4</v>
      </c>
      <c r="C54" s="68" t="s">
        <v>93</v>
      </c>
      <c r="D54" s="33" t="s">
        <v>27</v>
      </c>
      <c r="E54" s="33">
        <v>-0.56999999999999995</v>
      </c>
      <c r="F54" s="35" t="str">
        <f t="shared" si="1"/>
        <v>-</v>
      </c>
    </row>
    <row r="55" spans="1:6" x14ac:dyDescent="0.2">
      <c r="A55" s="37" t="s">
        <v>94</v>
      </c>
      <c r="B55" s="31" t="s">
        <v>4</v>
      </c>
      <c r="C55" s="68" t="s">
        <v>95</v>
      </c>
      <c r="D55" s="33" t="s">
        <v>27</v>
      </c>
      <c r="E55" s="33">
        <v>-0.56999999999999995</v>
      </c>
      <c r="F55" s="35" t="str">
        <f t="shared" si="1"/>
        <v>-</v>
      </c>
    </row>
    <row r="56" spans="1:6" ht="22.5" x14ac:dyDescent="0.2">
      <c r="A56" s="37" t="s">
        <v>96</v>
      </c>
      <c r="B56" s="31" t="s">
        <v>4</v>
      </c>
      <c r="C56" s="68" t="s">
        <v>97</v>
      </c>
      <c r="D56" s="33" t="s">
        <v>27</v>
      </c>
      <c r="E56" s="33">
        <v>-0.56999999999999995</v>
      </c>
      <c r="F56" s="35" t="str">
        <f t="shared" si="1"/>
        <v>-</v>
      </c>
    </row>
    <row r="57" spans="1:6" ht="33.75" x14ac:dyDescent="0.2">
      <c r="A57" s="37" t="s">
        <v>98</v>
      </c>
      <c r="B57" s="31" t="s">
        <v>4</v>
      </c>
      <c r="C57" s="68" t="s">
        <v>99</v>
      </c>
      <c r="D57" s="33" t="s">
        <v>27</v>
      </c>
      <c r="E57" s="33">
        <v>-0.56999999999999995</v>
      </c>
      <c r="F57" s="35" t="str">
        <f t="shared" si="1"/>
        <v>-</v>
      </c>
    </row>
    <row r="58" spans="1:6" ht="33.75" x14ac:dyDescent="0.2">
      <c r="A58" s="37" t="s">
        <v>100</v>
      </c>
      <c r="B58" s="31" t="s">
        <v>4</v>
      </c>
      <c r="C58" s="68" t="s">
        <v>101</v>
      </c>
      <c r="D58" s="33">
        <v>6950000</v>
      </c>
      <c r="E58" s="33">
        <v>2037113.15</v>
      </c>
      <c r="F58" s="35">
        <f t="shared" si="1"/>
        <v>4912886.8499999996</v>
      </c>
    </row>
    <row r="59" spans="1:6" ht="67.5" x14ac:dyDescent="0.2">
      <c r="A59" s="88" t="s">
        <v>102</v>
      </c>
      <c r="B59" s="31" t="s">
        <v>4</v>
      </c>
      <c r="C59" s="68" t="s">
        <v>103</v>
      </c>
      <c r="D59" s="33">
        <v>6500000</v>
      </c>
      <c r="E59" s="33">
        <v>1760548.48</v>
      </c>
      <c r="F59" s="35">
        <f t="shared" si="1"/>
        <v>4739451.5199999996</v>
      </c>
    </row>
    <row r="60" spans="1:6" ht="56.25" x14ac:dyDescent="0.2">
      <c r="A60" s="37" t="s">
        <v>104</v>
      </c>
      <c r="B60" s="31" t="s">
        <v>4</v>
      </c>
      <c r="C60" s="68" t="s">
        <v>105</v>
      </c>
      <c r="D60" s="33">
        <v>6000000</v>
      </c>
      <c r="E60" s="33">
        <v>1435805.21</v>
      </c>
      <c r="F60" s="35">
        <f t="shared" si="1"/>
        <v>4564194.79</v>
      </c>
    </row>
    <row r="61" spans="1:6" ht="67.5" x14ac:dyDescent="0.2">
      <c r="A61" s="88" t="s">
        <v>106</v>
      </c>
      <c r="B61" s="31" t="s">
        <v>4</v>
      </c>
      <c r="C61" s="68" t="s">
        <v>107</v>
      </c>
      <c r="D61" s="33">
        <v>6000000</v>
      </c>
      <c r="E61" s="33">
        <v>1435805.21</v>
      </c>
      <c r="F61" s="35">
        <f t="shared" si="1"/>
        <v>4564194.79</v>
      </c>
    </row>
    <row r="62" spans="1:6" ht="67.5" x14ac:dyDescent="0.2">
      <c r="A62" s="88" t="s">
        <v>108</v>
      </c>
      <c r="B62" s="31" t="s">
        <v>4</v>
      </c>
      <c r="C62" s="68" t="s">
        <v>109</v>
      </c>
      <c r="D62" s="33">
        <v>500000</v>
      </c>
      <c r="E62" s="33">
        <v>324743.27</v>
      </c>
      <c r="F62" s="35">
        <f t="shared" si="1"/>
        <v>175256.72999999998</v>
      </c>
    </row>
    <row r="63" spans="1:6" ht="56.25" x14ac:dyDescent="0.2">
      <c r="A63" s="37" t="s">
        <v>110</v>
      </c>
      <c r="B63" s="31" t="s">
        <v>4</v>
      </c>
      <c r="C63" s="68" t="s">
        <v>111</v>
      </c>
      <c r="D63" s="33">
        <v>500000</v>
      </c>
      <c r="E63" s="33">
        <v>324743.27</v>
      </c>
      <c r="F63" s="35">
        <f t="shared" si="1"/>
        <v>175256.72999999998</v>
      </c>
    </row>
    <row r="64" spans="1:6" ht="67.5" x14ac:dyDescent="0.2">
      <c r="A64" s="88" t="s">
        <v>112</v>
      </c>
      <c r="B64" s="31" t="s">
        <v>4</v>
      </c>
      <c r="C64" s="68" t="s">
        <v>113</v>
      </c>
      <c r="D64" s="33">
        <v>450000</v>
      </c>
      <c r="E64" s="33">
        <v>276564.67</v>
      </c>
      <c r="F64" s="35">
        <f t="shared" si="1"/>
        <v>173435.33000000002</v>
      </c>
    </row>
    <row r="65" spans="1:6" ht="67.5" x14ac:dyDescent="0.2">
      <c r="A65" s="88" t="s">
        <v>114</v>
      </c>
      <c r="B65" s="31" t="s">
        <v>4</v>
      </c>
      <c r="C65" s="68" t="s">
        <v>115</v>
      </c>
      <c r="D65" s="33">
        <v>450000</v>
      </c>
      <c r="E65" s="33">
        <v>276564.67</v>
      </c>
      <c r="F65" s="35">
        <f t="shared" si="1"/>
        <v>173435.33000000002</v>
      </c>
    </row>
    <row r="66" spans="1:6" ht="67.5" x14ac:dyDescent="0.2">
      <c r="A66" s="37" t="s">
        <v>116</v>
      </c>
      <c r="B66" s="31" t="s">
        <v>4</v>
      </c>
      <c r="C66" s="68" t="s">
        <v>117</v>
      </c>
      <c r="D66" s="33">
        <v>450000</v>
      </c>
      <c r="E66" s="33">
        <v>276564.67</v>
      </c>
      <c r="F66" s="35">
        <f t="shared" si="1"/>
        <v>173435.33000000002</v>
      </c>
    </row>
    <row r="67" spans="1:6" ht="22.5" x14ac:dyDescent="0.2">
      <c r="A67" s="37" t="s">
        <v>118</v>
      </c>
      <c r="B67" s="31" t="s">
        <v>4</v>
      </c>
      <c r="C67" s="68" t="s">
        <v>119</v>
      </c>
      <c r="D67" s="33">
        <v>170000</v>
      </c>
      <c r="E67" s="33">
        <v>47500</v>
      </c>
      <c r="F67" s="35">
        <f t="shared" si="1"/>
        <v>122500</v>
      </c>
    </row>
    <row r="68" spans="1:6" x14ac:dyDescent="0.2">
      <c r="A68" s="37" t="s">
        <v>120</v>
      </c>
      <c r="B68" s="31" t="s">
        <v>4</v>
      </c>
      <c r="C68" s="68" t="s">
        <v>121</v>
      </c>
      <c r="D68" s="33">
        <v>160000</v>
      </c>
      <c r="E68" s="33">
        <v>47500</v>
      </c>
      <c r="F68" s="35">
        <f t="shared" si="1"/>
        <v>112500</v>
      </c>
    </row>
    <row r="69" spans="1:6" x14ac:dyDescent="0.2">
      <c r="A69" s="37" t="s">
        <v>122</v>
      </c>
      <c r="B69" s="31" t="s">
        <v>4</v>
      </c>
      <c r="C69" s="68" t="s">
        <v>123</v>
      </c>
      <c r="D69" s="33">
        <v>160000</v>
      </c>
      <c r="E69" s="33">
        <v>47500</v>
      </c>
      <c r="F69" s="35">
        <f t="shared" si="1"/>
        <v>112500</v>
      </c>
    </row>
    <row r="70" spans="1:6" ht="22.5" x14ac:dyDescent="0.2">
      <c r="A70" s="37" t="s">
        <v>124</v>
      </c>
      <c r="B70" s="31" t="s">
        <v>4</v>
      </c>
      <c r="C70" s="68" t="s">
        <v>125</v>
      </c>
      <c r="D70" s="33">
        <v>160000</v>
      </c>
      <c r="E70" s="33">
        <v>47500</v>
      </c>
      <c r="F70" s="35">
        <f t="shared" si="1"/>
        <v>112500</v>
      </c>
    </row>
    <row r="71" spans="1:6" x14ac:dyDescent="0.2">
      <c r="A71" s="37" t="s">
        <v>126</v>
      </c>
      <c r="B71" s="31" t="s">
        <v>4</v>
      </c>
      <c r="C71" s="68" t="s">
        <v>127</v>
      </c>
      <c r="D71" s="33">
        <v>10000</v>
      </c>
      <c r="E71" s="33" t="s">
        <v>27</v>
      </c>
      <c r="F71" s="35">
        <f t="shared" si="1"/>
        <v>10000</v>
      </c>
    </row>
    <row r="72" spans="1:6" x14ac:dyDescent="0.2">
      <c r="A72" s="37" t="s">
        <v>128</v>
      </c>
      <c r="B72" s="31" t="s">
        <v>4</v>
      </c>
      <c r="C72" s="68" t="s">
        <v>129</v>
      </c>
      <c r="D72" s="33">
        <v>10000</v>
      </c>
      <c r="E72" s="33" t="s">
        <v>27</v>
      </c>
      <c r="F72" s="35">
        <f t="shared" si="1"/>
        <v>10000</v>
      </c>
    </row>
    <row r="73" spans="1:6" ht="22.5" x14ac:dyDescent="0.2">
      <c r="A73" s="37" t="s">
        <v>130</v>
      </c>
      <c r="B73" s="31" t="s">
        <v>4</v>
      </c>
      <c r="C73" s="68" t="s">
        <v>131</v>
      </c>
      <c r="D73" s="33">
        <v>10000</v>
      </c>
      <c r="E73" s="33" t="s">
        <v>27</v>
      </c>
      <c r="F73" s="35">
        <f t="shared" si="1"/>
        <v>10000</v>
      </c>
    </row>
    <row r="74" spans="1:6" ht="22.5" x14ac:dyDescent="0.2">
      <c r="A74" s="37" t="s">
        <v>132</v>
      </c>
      <c r="B74" s="31" t="s">
        <v>4</v>
      </c>
      <c r="C74" s="68" t="s">
        <v>133</v>
      </c>
      <c r="D74" s="33">
        <v>4544000</v>
      </c>
      <c r="E74" s="33">
        <v>11989.41</v>
      </c>
      <c r="F74" s="35">
        <f t="shared" si="1"/>
        <v>4532010.59</v>
      </c>
    </row>
    <row r="75" spans="1:6" ht="67.5" x14ac:dyDescent="0.2">
      <c r="A75" s="88" t="s">
        <v>134</v>
      </c>
      <c r="B75" s="31" t="s">
        <v>4</v>
      </c>
      <c r="C75" s="68" t="s">
        <v>135</v>
      </c>
      <c r="D75" s="33">
        <v>226000</v>
      </c>
      <c r="E75" s="33" t="s">
        <v>27</v>
      </c>
      <c r="F75" s="35">
        <f t="shared" si="1"/>
        <v>226000</v>
      </c>
    </row>
    <row r="76" spans="1:6" ht="78.75" x14ac:dyDescent="0.2">
      <c r="A76" s="88" t="s">
        <v>136</v>
      </c>
      <c r="B76" s="31" t="s">
        <v>4</v>
      </c>
      <c r="C76" s="68" t="s">
        <v>137</v>
      </c>
      <c r="D76" s="33">
        <v>226000</v>
      </c>
      <c r="E76" s="33" t="s">
        <v>27</v>
      </c>
      <c r="F76" s="35">
        <f t="shared" si="1"/>
        <v>226000</v>
      </c>
    </row>
    <row r="77" spans="1:6" ht="67.5" x14ac:dyDescent="0.2">
      <c r="A77" s="88" t="s">
        <v>138</v>
      </c>
      <c r="B77" s="31" t="s">
        <v>4</v>
      </c>
      <c r="C77" s="68" t="s">
        <v>139</v>
      </c>
      <c r="D77" s="33">
        <v>226000</v>
      </c>
      <c r="E77" s="33" t="s">
        <v>27</v>
      </c>
      <c r="F77" s="35">
        <f t="shared" si="1"/>
        <v>226000</v>
      </c>
    </row>
    <row r="78" spans="1:6" ht="22.5" x14ac:dyDescent="0.2">
      <c r="A78" s="37" t="s">
        <v>140</v>
      </c>
      <c r="B78" s="31" t="s">
        <v>4</v>
      </c>
      <c r="C78" s="68" t="s">
        <v>141</v>
      </c>
      <c r="D78" s="33">
        <v>4318000</v>
      </c>
      <c r="E78" s="33">
        <v>11989.41</v>
      </c>
      <c r="F78" s="35">
        <f t="shared" si="1"/>
        <v>4306010.59</v>
      </c>
    </row>
    <row r="79" spans="1:6" ht="22.5" x14ac:dyDescent="0.2">
      <c r="A79" s="37" t="s">
        <v>142</v>
      </c>
      <c r="B79" s="31" t="s">
        <v>4</v>
      </c>
      <c r="C79" s="68" t="s">
        <v>143</v>
      </c>
      <c r="D79" s="33">
        <v>900000</v>
      </c>
      <c r="E79" s="33">
        <v>11989.41</v>
      </c>
      <c r="F79" s="35">
        <f t="shared" si="1"/>
        <v>888010.59</v>
      </c>
    </row>
    <row r="80" spans="1:6" ht="33.75" x14ac:dyDescent="0.2">
      <c r="A80" s="37" t="s">
        <v>144</v>
      </c>
      <c r="B80" s="31" t="s">
        <v>4</v>
      </c>
      <c r="C80" s="68" t="s">
        <v>145</v>
      </c>
      <c r="D80" s="33">
        <v>900000</v>
      </c>
      <c r="E80" s="33">
        <v>11989.41</v>
      </c>
      <c r="F80" s="35">
        <f t="shared" si="1"/>
        <v>888010.59</v>
      </c>
    </row>
    <row r="81" spans="1:6" ht="45" x14ac:dyDescent="0.2">
      <c r="A81" s="37" t="s">
        <v>146</v>
      </c>
      <c r="B81" s="31" t="s">
        <v>4</v>
      </c>
      <c r="C81" s="68" t="s">
        <v>147</v>
      </c>
      <c r="D81" s="33">
        <v>3418000</v>
      </c>
      <c r="E81" s="33" t="s">
        <v>27</v>
      </c>
      <c r="F81" s="35">
        <f t="shared" si="1"/>
        <v>3418000</v>
      </c>
    </row>
    <row r="82" spans="1:6" ht="45" x14ac:dyDescent="0.2">
      <c r="A82" s="37" t="s">
        <v>148</v>
      </c>
      <c r="B82" s="31" t="s">
        <v>4</v>
      </c>
      <c r="C82" s="68" t="s">
        <v>149</v>
      </c>
      <c r="D82" s="33">
        <v>3418000</v>
      </c>
      <c r="E82" s="33" t="s">
        <v>27</v>
      </c>
      <c r="F82" s="35">
        <f t="shared" ref="F82:F100" si="2">IF(OR(D82="-",E82=D82),"-",D82-IF(E82="-",0,E82))</f>
        <v>3418000</v>
      </c>
    </row>
    <row r="83" spans="1:6" x14ac:dyDescent="0.2">
      <c r="A83" s="37" t="s">
        <v>150</v>
      </c>
      <c r="B83" s="31" t="s">
        <v>4</v>
      </c>
      <c r="C83" s="68" t="s">
        <v>151</v>
      </c>
      <c r="D83" s="33">
        <v>2772780</v>
      </c>
      <c r="E83" s="33">
        <v>1665210</v>
      </c>
      <c r="F83" s="35">
        <f t="shared" si="2"/>
        <v>1107570</v>
      </c>
    </row>
    <row r="84" spans="1:6" ht="22.5" x14ac:dyDescent="0.2">
      <c r="A84" s="37" t="s">
        <v>152</v>
      </c>
      <c r="B84" s="31" t="s">
        <v>4</v>
      </c>
      <c r="C84" s="68" t="s">
        <v>153</v>
      </c>
      <c r="D84" s="33">
        <v>2522780</v>
      </c>
      <c r="E84" s="33">
        <v>1473710</v>
      </c>
      <c r="F84" s="35">
        <f t="shared" si="2"/>
        <v>1049070</v>
      </c>
    </row>
    <row r="85" spans="1:6" ht="22.5" x14ac:dyDescent="0.2">
      <c r="A85" s="37" t="s">
        <v>154</v>
      </c>
      <c r="B85" s="31" t="s">
        <v>4</v>
      </c>
      <c r="C85" s="68" t="s">
        <v>155</v>
      </c>
      <c r="D85" s="33">
        <v>1000300</v>
      </c>
      <c r="E85" s="33" t="s">
        <v>27</v>
      </c>
      <c r="F85" s="35">
        <f t="shared" si="2"/>
        <v>1000300</v>
      </c>
    </row>
    <row r="86" spans="1:6" x14ac:dyDescent="0.2">
      <c r="A86" s="37" t="s">
        <v>156</v>
      </c>
      <c r="B86" s="31" t="s">
        <v>4</v>
      </c>
      <c r="C86" s="68" t="s">
        <v>157</v>
      </c>
      <c r="D86" s="33">
        <v>1000300</v>
      </c>
      <c r="E86" s="33" t="s">
        <v>27</v>
      </c>
      <c r="F86" s="35">
        <f t="shared" si="2"/>
        <v>1000300</v>
      </c>
    </row>
    <row r="87" spans="1:6" ht="22.5" x14ac:dyDescent="0.2">
      <c r="A87" s="37" t="s">
        <v>158</v>
      </c>
      <c r="B87" s="31" t="s">
        <v>4</v>
      </c>
      <c r="C87" s="68" t="s">
        <v>159</v>
      </c>
      <c r="D87" s="33">
        <v>1000300</v>
      </c>
      <c r="E87" s="33" t="s">
        <v>27</v>
      </c>
      <c r="F87" s="35">
        <f t="shared" si="2"/>
        <v>1000300</v>
      </c>
    </row>
    <row r="88" spans="1:6" ht="22.5" x14ac:dyDescent="0.2">
      <c r="A88" s="37" t="s">
        <v>160</v>
      </c>
      <c r="B88" s="31" t="s">
        <v>4</v>
      </c>
      <c r="C88" s="68" t="s">
        <v>161</v>
      </c>
      <c r="D88" s="33">
        <v>1326400</v>
      </c>
      <c r="E88" s="33">
        <v>1326400</v>
      </c>
      <c r="F88" s="35" t="str">
        <f t="shared" si="2"/>
        <v>-</v>
      </c>
    </row>
    <row r="89" spans="1:6" ht="67.5" x14ac:dyDescent="0.2">
      <c r="A89" s="88" t="s">
        <v>162</v>
      </c>
      <c r="B89" s="31" t="s">
        <v>4</v>
      </c>
      <c r="C89" s="68" t="s">
        <v>163</v>
      </c>
      <c r="D89" s="33">
        <v>1155200</v>
      </c>
      <c r="E89" s="33">
        <v>1155200</v>
      </c>
      <c r="F89" s="35" t="str">
        <f t="shared" si="2"/>
        <v>-</v>
      </c>
    </row>
    <row r="90" spans="1:6" ht="67.5" x14ac:dyDescent="0.2">
      <c r="A90" s="88" t="s">
        <v>164</v>
      </c>
      <c r="B90" s="31" t="s">
        <v>4</v>
      </c>
      <c r="C90" s="68" t="s">
        <v>165</v>
      </c>
      <c r="D90" s="33">
        <v>1155200</v>
      </c>
      <c r="E90" s="33">
        <v>1155200</v>
      </c>
      <c r="F90" s="35" t="str">
        <f t="shared" si="2"/>
        <v>-</v>
      </c>
    </row>
    <row r="91" spans="1:6" x14ac:dyDescent="0.2">
      <c r="A91" s="37" t="s">
        <v>166</v>
      </c>
      <c r="B91" s="31" t="s">
        <v>4</v>
      </c>
      <c r="C91" s="68" t="s">
        <v>167</v>
      </c>
      <c r="D91" s="33">
        <v>171200</v>
      </c>
      <c r="E91" s="33">
        <v>171200</v>
      </c>
      <c r="F91" s="35" t="str">
        <f t="shared" si="2"/>
        <v>-</v>
      </c>
    </row>
    <row r="92" spans="1:6" x14ac:dyDescent="0.2">
      <c r="A92" s="37" t="s">
        <v>168</v>
      </c>
      <c r="B92" s="31" t="s">
        <v>4</v>
      </c>
      <c r="C92" s="68" t="s">
        <v>169</v>
      </c>
      <c r="D92" s="33">
        <v>171200</v>
      </c>
      <c r="E92" s="33">
        <v>171200</v>
      </c>
      <c r="F92" s="35" t="str">
        <f t="shared" si="2"/>
        <v>-</v>
      </c>
    </row>
    <row r="93" spans="1:6" ht="22.5" x14ac:dyDescent="0.2">
      <c r="A93" s="37" t="s">
        <v>170</v>
      </c>
      <c r="B93" s="31" t="s">
        <v>4</v>
      </c>
      <c r="C93" s="68" t="s">
        <v>171</v>
      </c>
      <c r="D93" s="33">
        <v>196080</v>
      </c>
      <c r="E93" s="33">
        <v>147310</v>
      </c>
      <c r="F93" s="35">
        <f t="shared" si="2"/>
        <v>48770</v>
      </c>
    </row>
    <row r="94" spans="1:6" ht="33.75" x14ac:dyDescent="0.2">
      <c r="A94" s="37" t="s">
        <v>172</v>
      </c>
      <c r="B94" s="31" t="s">
        <v>4</v>
      </c>
      <c r="C94" s="68" t="s">
        <v>173</v>
      </c>
      <c r="D94" s="33">
        <v>195080</v>
      </c>
      <c r="E94" s="33">
        <v>146310</v>
      </c>
      <c r="F94" s="35">
        <f t="shared" si="2"/>
        <v>48770</v>
      </c>
    </row>
    <row r="95" spans="1:6" ht="33.75" x14ac:dyDescent="0.2">
      <c r="A95" s="37" t="s">
        <v>174</v>
      </c>
      <c r="B95" s="31" t="s">
        <v>4</v>
      </c>
      <c r="C95" s="68" t="s">
        <v>175</v>
      </c>
      <c r="D95" s="33">
        <v>195080</v>
      </c>
      <c r="E95" s="33">
        <v>146310</v>
      </c>
      <c r="F95" s="35">
        <f t="shared" si="2"/>
        <v>48770</v>
      </c>
    </row>
    <row r="96" spans="1:6" ht="33.75" x14ac:dyDescent="0.2">
      <c r="A96" s="37" t="s">
        <v>176</v>
      </c>
      <c r="B96" s="31" t="s">
        <v>4</v>
      </c>
      <c r="C96" s="68" t="s">
        <v>177</v>
      </c>
      <c r="D96" s="33">
        <v>1000</v>
      </c>
      <c r="E96" s="33">
        <v>1000</v>
      </c>
      <c r="F96" s="35" t="str">
        <f t="shared" si="2"/>
        <v>-</v>
      </c>
    </row>
    <row r="97" spans="1:6" ht="33.75" x14ac:dyDescent="0.2">
      <c r="A97" s="37" t="s">
        <v>178</v>
      </c>
      <c r="B97" s="31" t="s">
        <v>4</v>
      </c>
      <c r="C97" s="68" t="s">
        <v>179</v>
      </c>
      <c r="D97" s="33">
        <v>1000</v>
      </c>
      <c r="E97" s="33">
        <v>1000</v>
      </c>
      <c r="F97" s="35" t="str">
        <f t="shared" si="2"/>
        <v>-</v>
      </c>
    </row>
    <row r="98" spans="1:6" x14ac:dyDescent="0.2">
      <c r="A98" s="37" t="s">
        <v>180</v>
      </c>
      <c r="B98" s="31" t="s">
        <v>4</v>
      </c>
      <c r="C98" s="68" t="s">
        <v>181</v>
      </c>
      <c r="D98" s="33">
        <v>250000</v>
      </c>
      <c r="E98" s="33">
        <v>191500</v>
      </c>
      <c r="F98" s="35">
        <f t="shared" si="2"/>
        <v>58500</v>
      </c>
    </row>
    <row r="99" spans="1:6" ht="22.5" x14ac:dyDescent="0.2">
      <c r="A99" s="37" t="s">
        <v>182</v>
      </c>
      <c r="B99" s="31" t="s">
        <v>4</v>
      </c>
      <c r="C99" s="68" t="s">
        <v>183</v>
      </c>
      <c r="D99" s="33">
        <v>250000</v>
      </c>
      <c r="E99" s="33">
        <v>191500</v>
      </c>
      <c r="F99" s="35">
        <f t="shared" si="2"/>
        <v>58500</v>
      </c>
    </row>
    <row r="100" spans="1:6" ht="23.25" thickBot="1" x14ac:dyDescent="0.25">
      <c r="A100" s="37" t="s">
        <v>182</v>
      </c>
      <c r="B100" s="31" t="s">
        <v>4</v>
      </c>
      <c r="C100" s="68" t="s">
        <v>184</v>
      </c>
      <c r="D100" s="33">
        <v>250000</v>
      </c>
      <c r="E100" s="33">
        <v>191500</v>
      </c>
      <c r="F100" s="35">
        <f t="shared" si="2"/>
        <v>58500</v>
      </c>
    </row>
    <row r="101" spans="1:6" ht="13.15" customHeight="1" x14ac:dyDescent="0.2">
      <c r="A101" s="38"/>
      <c r="B101" s="39"/>
      <c r="C101" s="39"/>
      <c r="D101" s="15"/>
      <c r="E101" s="15"/>
      <c r="F101" s="15"/>
    </row>
  </sheetData>
  <mergeCells count="11">
    <mergeCell ref="F8:F14"/>
    <mergeCell ref="A1:D1"/>
    <mergeCell ref="A2:D2"/>
    <mergeCell ref="A4:D4"/>
    <mergeCell ref="B6:D6"/>
    <mergeCell ref="A7:D7"/>
    <mergeCell ref="A8:A14"/>
    <mergeCell ref="B8:B14"/>
    <mergeCell ref="C8:C14"/>
    <mergeCell ref="D8:D14"/>
    <mergeCell ref="E8:E14"/>
  </mergeCells>
  <conditionalFormatting sqref="F16">
    <cfRule type="cellIs" dxfId="261" priority="85" stopIfTrue="1" operator="equal">
      <formula>0</formula>
    </cfRule>
  </conditionalFormatting>
  <conditionalFormatting sqref="F17">
    <cfRule type="cellIs" dxfId="260" priority="84" stopIfTrue="1" operator="equal">
      <formula>0</formula>
    </cfRule>
  </conditionalFormatting>
  <conditionalFormatting sqref="F18">
    <cfRule type="cellIs" dxfId="259" priority="83" stopIfTrue="1" operator="equal">
      <formula>0</formula>
    </cfRule>
  </conditionalFormatting>
  <conditionalFormatting sqref="F19">
    <cfRule type="cellIs" dxfId="258" priority="82" stopIfTrue="1" operator="equal">
      <formula>0</formula>
    </cfRule>
  </conditionalFormatting>
  <conditionalFormatting sqref="F20">
    <cfRule type="cellIs" dxfId="257" priority="81" stopIfTrue="1" operator="equal">
      <formula>0</formula>
    </cfRule>
  </conditionalFormatting>
  <conditionalFormatting sqref="F21">
    <cfRule type="cellIs" dxfId="256" priority="80" stopIfTrue="1" operator="equal">
      <formula>0</formula>
    </cfRule>
  </conditionalFormatting>
  <conditionalFormatting sqref="F22">
    <cfRule type="cellIs" dxfId="255" priority="79" stopIfTrue="1" operator="equal">
      <formula>0</formula>
    </cfRule>
  </conditionalFormatting>
  <conditionalFormatting sqref="F23">
    <cfRule type="cellIs" dxfId="254" priority="78" stopIfTrue="1" operator="equal">
      <formula>0</formula>
    </cfRule>
  </conditionalFormatting>
  <conditionalFormatting sqref="F24">
    <cfRule type="cellIs" dxfId="253" priority="77" stopIfTrue="1" operator="equal">
      <formula>0</formula>
    </cfRule>
  </conditionalFormatting>
  <conditionalFormatting sqref="F25">
    <cfRule type="cellIs" dxfId="252" priority="76" stopIfTrue="1" operator="equal">
      <formula>0</formula>
    </cfRule>
  </conditionalFormatting>
  <conditionalFormatting sqref="F26">
    <cfRule type="cellIs" dxfId="251" priority="75" stopIfTrue="1" operator="equal">
      <formula>0</formula>
    </cfRule>
  </conditionalFormatting>
  <conditionalFormatting sqref="F27">
    <cfRule type="cellIs" dxfId="250" priority="74" stopIfTrue="1" operator="equal">
      <formula>0</formula>
    </cfRule>
  </conditionalFormatting>
  <conditionalFormatting sqref="F28">
    <cfRule type="cellIs" dxfId="249" priority="73" stopIfTrue="1" operator="equal">
      <formula>0</formula>
    </cfRule>
  </conditionalFormatting>
  <conditionalFormatting sqref="F29">
    <cfRule type="cellIs" dxfId="248" priority="72" stopIfTrue="1" operator="equal">
      <formula>0</formula>
    </cfRule>
  </conditionalFormatting>
  <conditionalFormatting sqref="F30">
    <cfRule type="cellIs" dxfId="247" priority="71" stopIfTrue="1" operator="equal">
      <formula>0</formula>
    </cfRule>
  </conditionalFormatting>
  <conditionalFormatting sqref="F31">
    <cfRule type="cellIs" dxfId="246" priority="70" stopIfTrue="1" operator="equal">
      <formula>0</formula>
    </cfRule>
  </conditionalFormatting>
  <conditionalFormatting sqref="F32">
    <cfRule type="cellIs" dxfId="245" priority="69" stopIfTrue="1" operator="equal">
      <formula>0</formula>
    </cfRule>
  </conditionalFormatting>
  <conditionalFormatting sqref="F33">
    <cfRule type="cellIs" dxfId="244" priority="68" stopIfTrue="1" operator="equal">
      <formula>0</formula>
    </cfRule>
  </conditionalFormatting>
  <conditionalFormatting sqref="F34">
    <cfRule type="cellIs" dxfId="243" priority="67" stopIfTrue="1" operator="equal">
      <formula>0</formula>
    </cfRule>
  </conditionalFormatting>
  <conditionalFormatting sqref="F35">
    <cfRule type="cellIs" dxfId="242" priority="66" stopIfTrue="1" operator="equal">
      <formula>0</formula>
    </cfRule>
  </conditionalFormatting>
  <conditionalFormatting sqref="F36">
    <cfRule type="cellIs" dxfId="241" priority="65" stopIfTrue="1" operator="equal">
      <formula>0</formula>
    </cfRule>
  </conditionalFormatting>
  <conditionalFormatting sqref="F37">
    <cfRule type="cellIs" dxfId="240" priority="64" stopIfTrue="1" operator="equal">
      <formula>0</formula>
    </cfRule>
  </conditionalFormatting>
  <conditionalFormatting sqref="F38">
    <cfRule type="cellIs" dxfId="239" priority="63" stopIfTrue="1" operator="equal">
      <formula>0</formula>
    </cfRule>
  </conditionalFormatting>
  <conditionalFormatting sqref="F39">
    <cfRule type="cellIs" dxfId="238" priority="62" stopIfTrue="1" operator="equal">
      <formula>0</formula>
    </cfRule>
  </conditionalFormatting>
  <conditionalFormatting sqref="F40">
    <cfRule type="cellIs" dxfId="237" priority="61" stopIfTrue="1" operator="equal">
      <formula>0</formula>
    </cfRule>
  </conditionalFormatting>
  <conditionalFormatting sqref="F41">
    <cfRule type="cellIs" dxfId="236" priority="60" stopIfTrue="1" operator="equal">
      <formula>0</formula>
    </cfRule>
  </conditionalFormatting>
  <conditionalFormatting sqref="F42">
    <cfRule type="cellIs" dxfId="235" priority="59" stopIfTrue="1" operator="equal">
      <formula>0</formula>
    </cfRule>
  </conditionalFormatting>
  <conditionalFormatting sqref="F43">
    <cfRule type="cellIs" dxfId="234" priority="58" stopIfTrue="1" operator="equal">
      <formula>0</formula>
    </cfRule>
  </conditionalFormatting>
  <conditionalFormatting sqref="F44">
    <cfRule type="cellIs" dxfId="233" priority="57" stopIfTrue="1" operator="equal">
      <formula>0</formula>
    </cfRule>
  </conditionalFormatting>
  <conditionalFormatting sqref="F45">
    <cfRule type="cellIs" dxfId="232" priority="56" stopIfTrue="1" operator="equal">
      <formula>0</formula>
    </cfRule>
  </conditionalFormatting>
  <conditionalFormatting sqref="F46">
    <cfRule type="cellIs" dxfId="231" priority="55" stopIfTrue="1" operator="equal">
      <formula>0</formula>
    </cfRule>
  </conditionalFormatting>
  <conditionalFormatting sqref="F47">
    <cfRule type="cellIs" dxfId="230" priority="54" stopIfTrue="1" operator="equal">
      <formula>0</formula>
    </cfRule>
  </conditionalFormatting>
  <conditionalFormatting sqref="F48">
    <cfRule type="cellIs" dxfId="229" priority="53" stopIfTrue="1" operator="equal">
      <formula>0</formula>
    </cfRule>
  </conditionalFormatting>
  <conditionalFormatting sqref="F49">
    <cfRule type="cellIs" dxfId="228" priority="52" stopIfTrue="1" operator="equal">
      <formula>0</formula>
    </cfRule>
  </conditionalFormatting>
  <conditionalFormatting sqref="F50">
    <cfRule type="cellIs" dxfId="227" priority="51" stopIfTrue="1" operator="equal">
      <formula>0</formula>
    </cfRule>
  </conditionalFormatting>
  <conditionalFormatting sqref="F51">
    <cfRule type="cellIs" dxfId="226" priority="50" stopIfTrue="1" operator="equal">
      <formula>0</formula>
    </cfRule>
  </conditionalFormatting>
  <conditionalFormatting sqref="F52">
    <cfRule type="cellIs" dxfId="225" priority="49" stopIfTrue="1" operator="equal">
      <formula>0</formula>
    </cfRule>
  </conditionalFormatting>
  <conditionalFormatting sqref="F53">
    <cfRule type="cellIs" dxfId="224" priority="48" stopIfTrue="1" operator="equal">
      <formula>0</formula>
    </cfRule>
  </conditionalFormatting>
  <conditionalFormatting sqref="F54">
    <cfRule type="cellIs" dxfId="223" priority="47" stopIfTrue="1" operator="equal">
      <formula>0</formula>
    </cfRule>
  </conditionalFormatting>
  <conditionalFormatting sqref="F55">
    <cfRule type="cellIs" dxfId="222" priority="46" stopIfTrue="1" operator="equal">
      <formula>0</formula>
    </cfRule>
  </conditionalFormatting>
  <conditionalFormatting sqref="F56">
    <cfRule type="cellIs" dxfId="221" priority="45" stopIfTrue="1" operator="equal">
      <formula>0</formula>
    </cfRule>
  </conditionalFormatting>
  <conditionalFormatting sqref="F57">
    <cfRule type="cellIs" dxfId="220" priority="44" stopIfTrue="1" operator="equal">
      <formula>0</formula>
    </cfRule>
  </conditionalFormatting>
  <conditionalFormatting sqref="F58">
    <cfRule type="cellIs" dxfId="219" priority="43" stopIfTrue="1" operator="equal">
      <formula>0</formula>
    </cfRule>
  </conditionalFormatting>
  <conditionalFormatting sqref="F59">
    <cfRule type="cellIs" dxfId="218" priority="42" stopIfTrue="1" operator="equal">
      <formula>0</formula>
    </cfRule>
  </conditionalFormatting>
  <conditionalFormatting sqref="F60">
    <cfRule type="cellIs" dxfId="217" priority="41" stopIfTrue="1" operator="equal">
      <formula>0</formula>
    </cfRule>
  </conditionalFormatting>
  <conditionalFormatting sqref="F61">
    <cfRule type="cellIs" dxfId="216" priority="40" stopIfTrue="1" operator="equal">
      <formula>0</formula>
    </cfRule>
  </conditionalFormatting>
  <conditionalFormatting sqref="F62">
    <cfRule type="cellIs" dxfId="215" priority="39" stopIfTrue="1" operator="equal">
      <formula>0</formula>
    </cfRule>
  </conditionalFormatting>
  <conditionalFormatting sqref="F63">
    <cfRule type="cellIs" dxfId="214" priority="38" stopIfTrue="1" operator="equal">
      <formula>0</formula>
    </cfRule>
  </conditionalFormatting>
  <conditionalFormatting sqref="F64">
    <cfRule type="cellIs" dxfId="213" priority="37" stopIfTrue="1" operator="equal">
      <formula>0</formula>
    </cfRule>
  </conditionalFormatting>
  <conditionalFormatting sqref="F65">
    <cfRule type="cellIs" dxfId="212" priority="36" stopIfTrue="1" operator="equal">
      <formula>0</formula>
    </cfRule>
  </conditionalFormatting>
  <conditionalFormatting sqref="F66">
    <cfRule type="cellIs" dxfId="211" priority="35" stopIfTrue="1" operator="equal">
      <formula>0</formula>
    </cfRule>
  </conditionalFormatting>
  <conditionalFormatting sqref="F67">
    <cfRule type="cellIs" dxfId="210" priority="34" stopIfTrue="1" operator="equal">
      <formula>0</formula>
    </cfRule>
  </conditionalFormatting>
  <conditionalFormatting sqref="F68">
    <cfRule type="cellIs" dxfId="209" priority="33" stopIfTrue="1" operator="equal">
      <formula>0</formula>
    </cfRule>
  </conditionalFormatting>
  <conditionalFormatting sqref="F69">
    <cfRule type="cellIs" dxfId="208" priority="32" stopIfTrue="1" operator="equal">
      <formula>0</formula>
    </cfRule>
  </conditionalFormatting>
  <conditionalFormatting sqref="F70">
    <cfRule type="cellIs" dxfId="207" priority="31" stopIfTrue="1" operator="equal">
      <formula>0</formula>
    </cfRule>
  </conditionalFormatting>
  <conditionalFormatting sqref="F71">
    <cfRule type="cellIs" dxfId="206" priority="30" stopIfTrue="1" operator="equal">
      <formula>0</formula>
    </cfRule>
  </conditionalFormatting>
  <conditionalFormatting sqref="F72">
    <cfRule type="cellIs" dxfId="205" priority="29" stopIfTrue="1" operator="equal">
      <formula>0</formula>
    </cfRule>
  </conditionalFormatting>
  <conditionalFormatting sqref="F73">
    <cfRule type="cellIs" dxfId="204" priority="28" stopIfTrue="1" operator="equal">
      <formula>0</formula>
    </cfRule>
  </conditionalFormatting>
  <conditionalFormatting sqref="F74">
    <cfRule type="cellIs" dxfId="203" priority="27" stopIfTrue="1" operator="equal">
      <formula>0</formula>
    </cfRule>
  </conditionalFormatting>
  <conditionalFormatting sqref="F75">
    <cfRule type="cellIs" dxfId="202" priority="26" stopIfTrue="1" operator="equal">
      <formula>0</formula>
    </cfRule>
  </conditionalFormatting>
  <conditionalFormatting sqref="F76">
    <cfRule type="cellIs" dxfId="201" priority="25" stopIfTrue="1" operator="equal">
      <formula>0</formula>
    </cfRule>
  </conditionalFormatting>
  <conditionalFormatting sqref="F77">
    <cfRule type="cellIs" dxfId="200" priority="24" stopIfTrue="1" operator="equal">
      <formula>0</formula>
    </cfRule>
  </conditionalFormatting>
  <conditionalFormatting sqref="F78">
    <cfRule type="cellIs" dxfId="199" priority="23" stopIfTrue="1" operator="equal">
      <formula>0</formula>
    </cfRule>
  </conditionalFormatting>
  <conditionalFormatting sqref="F79">
    <cfRule type="cellIs" dxfId="198" priority="22" stopIfTrue="1" operator="equal">
      <formula>0</formula>
    </cfRule>
  </conditionalFormatting>
  <conditionalFormatting sqref="F80">
    <cfRule type="cellIs" dxfId="197" priority="21" stopIfTrue="1" operator="equal">
      <formula>0</formula>
    </cfRule>
  </conditionalFormatting>
  <conditionalFormatting sqref="F81">
    <cfRule type="cellIs" dxfId="196" priority="20" stopIfTrue="1" operator="equal">
      <formula>0</formula>
    </cfRule>
  </conditionalFormatting>
  <conditionalFormatting sqref="F82">
    <cfRule type="cellIs" dxfId="195" priority="19" stopIfTrue="1" operator="equal">
      <formula>0</formula>
    </cfRule>
  </conditionalFormatting>
  <conditionalFormatting sqref="F83">
    <cfRule type="cellIs" dxfId="194" priority="18" stopIfTrue="1" operator="equal">
      <formula>0</formula>
    </cfRule>
  </conditionalFormatting>
  <conditionalFormatting sqref="F84">
    <cfRule type="cellIs" dxfId="193" priority="17" stopIfTrue="1" operator="equal">
      <formula>0</formula>
    </cfRule>
  </conditionalFormatting>
  <conditionalFormatting sqref="F85">
    <cfRule type="cellIs" dxfId="192" priority="16" stopIfTrue="1" operator="equal">
      <formula>0</formula>
    </cfRule>
  </conditionalFormatting>
  <conditionalFormatting sqref="F86">
    <cfRule type="cellIs" dxfId="191" priority="15" stopIfTrue="1" operator="equal">
      <formula>0</formula>
    </cfRule>
  </conditionalFormatting>
  <conditionalFormatting sqref="F87">
    <cfRule type="cellIs" dxfId="190" priority="14" stopIfTrue="1" operator="equal">
      <formula>0</formula>
    </cfRule>
  </conditionalFormatting>
  <conditionalFormatting sqref="F88">
    <cfRule type="cellIs" dxfId="189" priority="13" stopIfTrue="1" operator="equal">
      <formula>0</formula>
    </cfRule>
  </conditionalFormatting>
  <conditionalFormatting sqref="F89">
    <cfRule type="cellIs" dxfId="188" priority="12" stopIfTrue="1" operator="equal">
      <formula>0</formula>
    </cfRule>
  </conditionalFormatting>
  <conditionalFormatting sqref="F90">
    <cfRule type="cellIs" dxfId="187" priority="11" stopIfTrue="1" operator="equal">
      <formula>0</formula>
    </cfRule>
  </conditionalFormatting>
  <conditionalFormatting sqref="F91">
    <cfRule type="cellIs" dxfId="186" priority="10" stopIfTrue="1" operator="equal">
      <formula>0</formula>
    </cfRule>
  </conditionalFormatting>
  <conditionalFormatting sqref="F92">
    <cfRule type="cellIs" dxfId="185" priority="9" stopIfTrue="1" operator="equal">
      <formula>0</formula>
    </cfRule>
  </conditionalFormatting>
  <conditionalFormatting sqref="F93">
    <cfRule type="cellIs" dxfId="184" priority="8" stopIfTrue="1" operator="equal">
      <formula>0</formula>
    </cfRule>
  </conditionalFormatting>
  <conditionalFormatting sqref="F94">
    <cfRule type="cellIs" dxfId="183" priority="7" stopIfTrue="1" operator="equal">
      <formula>0</formula>
    </cfRule>
  </conditionalFormatting>
  <conditionalFormatting sqref="F95">
    <cfRule type="cellIs" dxfId="182" priority="6" stopIfTrue="1" operator="equal">
      <formula>0</formula>
    </cfRule>
  </conditionalFormatting>
  <conditionalFormatting sqref="F96">
    <cfRule type="cellIs" dxfId="181" priority="5" stopIfTrue="1" operator="equal">
      <formula>0</formula>
    </cfRule>
  </conditionalFormatting>
  <conditionalFormatting sqref="F97">
    <cfRule type="cellIs" dxfId="180" priority="4" stopIfTrue="1" operator="equal">
      <formula>0</formula>
    </cfRule>
  </conditionalFormatting>
  <conditionalFormatting sqref="F98">
    <cfRule type="cellIs" dxfId="179" priority="3" stopIfTrue="1" operator="equal">
      <formula>0</formula>
    </cfRule>
  </conditionalFormatting>
  <conditionalFormatting sqref="F99">
    <cfRule type="cellIs" dxfId="178" priority="2" stopIfTrue="1" operator="equal">
      <formula>0</formula>
    </cfRule>
  </conditionalFormatting>
  <conditionalFormatting sqref="F100">
    <cfRule type="cellIs" dxfId="17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3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6</xdr:row>
                <xdr:rowOff>0</xdr:rowOff>
              </from>
              <to>
                <xdr:col>9</xdr:col>
                <xdr:colOff>304800</xdr:colOff>
                <xdr:row>8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5"/>
  <sheetViews>
    <sheetView showGridLines="0" workbookViewId="0">
      <selection activeCell="D26" sqref="D26"/>
    </sheetView>
  </sheetViews>
  <sheetFormatPr defaultRowHeight="12.75" x14ac:dyDescent="0.2"/>
  <cols>
    <col min="1" max="1" width="48.5703125" customWidth="1"/>
    <col min="2" max="2" width="4.28515625" customWidth="1"/>
    <col min="3" max="3" width="36" customWidth="1"/>
    <col min="4" max="4" width="21.5703125" customWidth="1"/>
    <col min="5" max="5" width="21.28515625" customWidth="1"/>
    <col min="6" max="6" width="21.5703125" customWidth="1"/>
  </cols>
  <sheetData>
    <row r="1" spans="1:6" x14ac:dyDescent="0.2">
      <c r="E1" s="93" t="s">
        <v>480</v>
      </c>
      <c r="F1" s="2"/>
    </row>
    <row r="2" spans="1:6" x14ac:dyDescent="0.2">
      <c r="E2" t="s">
        <v>476</v>
      </c>
    </row>
    <row r="3" spans="1:6" x14ac:dyDescent="0.2">
      <c r="E3" s="94" t="s">
        <v>477</v>
      </c>
      <c r="F3" s="2"/>
    </row>
    <row r="4" spans="1:6" x14ac:dyDescent="0.2">
      <c r="E4" s="94" t="s">
        <v>478</v>
      </c>
      <c r="F4" s="2"/>
    </row>
    <row r="5" spans="1:6" ht="13.15" customHeight="1" x14ac:dyDescent="0.2">
      <c r="E5" t="s">
        <v>479</v>
      </c>
      <c r="F5" s="2"/>
    </row>
    <row r="6" spans="1:6" ht="13.9" customHeight="1" x14ac:dyDescent="0.25">
      <c r="A6" s="98" t="s">
        <v>11</v>
      </c>
      <c r="B6" s="98"/>
      <c r="C6" s="98"/>
      <c r="D6" s="98"/>
      <c r="E6" s="16"/>
      <c r="F6" s="3"/>
    </row>
    <row r="7" spans="1:6" ht="13.9" customHeight="1" thickBot="1" x14ac:dyDescent="0.25">
      <c r="A7" s="6"/>
      <c r="B7" s="6"/>
      <c r="C7" s="8"/>
      <c r="D7" s="7"/>
      <c r="E7" s="7"/>
      <c r="F7" s="7"/>
    </row>
    <row r="8" spans="1:6" ht="10.15" customHeight="1" x14ac:dyDescent="0.2">
      <c r="A8" s="111" t="s">
        <v>2</v>
      </c>
      <c r="B8" s="105" t="s">
        <v>5</v>
      </c>
      <c r="C8" s="114" t="s">
        <v>13</v>
      </c>
      <c r="D8" s="108" t="s">
        <v>9</v>
      </c>
      <c r="E8" s="116" t="s">
        <v>6</v>
      </c>
      <c r="F8" s="95" t="s">
        <v>8</v>
      </c>
    </row>
    <row r="9" spans="1:6" ht="5.45" customHeight="1" x14ac:dyDescent="0.2">
      <c r="A9" s="112"/>
      <c r="B9" s="106"/>
      <c r="C9" s="115"/>
      <c r="D9" s="109"/>
      <c r="E9" s="117"/>
      <c r="F9" s="96"/>
    </row>
    <row r="10" spans="1:6" ht="9.6" customHeight="1" x14ac:dyDescent="0.2">
      <c r="A10" s="112"/>
      <c r="B10" s="106"/>
      <c r="C10" s="115"/>
      <c r="D10" s="109"/>
      <c r="E10" s="117"/>
      <c r="F10" s="96"/>
    </row>
    <row r="11" spans="1:6" ht="6" customHeight="1" x14ac:dyDescent="0.2">
      <c r="A11" s="112"/>
      <c r="B11" s="106"/>
      <c r="C11" s="115"/>
      <c r="D11" s="109"/>
      <c r="E11" s="117"/>
      <c r="F11" s="96"/>
    </row>
    <row r="12" spans="1:6" ht="6.6" customHeight="1" x14ac:dyDescent="0.2">
      <c r="A12" s="112"/>
      <c r="B12" s="106"/>
      <c r="C12" s="115"/>
      <c r="D12" s="109"/>
      <c r="E12" s="117"/>
      <c r="F12" s="96"/>
    </row>
    <row r="13" spans="1:6" ht="10.9" customHeight="1" x14ac:dyDescent="0.2">
      <c r="A13" s="112"/>
      <c r="B13" s="106"/>
      <c r="C13" s="115"/>
      <c r="D13" s="109"/>
      <c r="E13" s="117"/>
      <c r="F13" s="96"/>
    </row>
    <row r="14" spans="1:6" ht="4.1500000000000004" hidden="1" customHeight="1" x14ac:dyDescent="0.2">
      <c r="A14" s="112"/>
      <c r="B14" s="106"/>
      <c r="C14" s="63"/>
      <c r="D14" s="109"/>
      <c r="E14" s="17"/>
      <c r="F14" s="20"/>
    </row>
    <row r="15" spans="1:6" ht="13.15" hidden="1" customHeight="1" x14ac:dyDescent="0.2">
      <c r="A15" s="113"/>
      <c r="B15" s="107"/>
      <c r="C15" s="64"/>
      <c r="D15" s="110"/>
      <c r="E15" s="19"/>
      <c r="F15" s="21"/>
    </row>
    <row r="16" spans="1:6" ht="13.9" customHeight="1" thickBot="1" x14ac:dyDescent="0.25">
      <c r="A16" s="9">
        <v>1</v>
      </c>
      <c r="B16" s="10">
        <v>2</v>
      </c>
      <c r="C16" s="14">
        <v>3</v>
      </c>
      <c r="D16" s="11" t="s">
        <v>0</v>
      </c>
      <c r="E16" s="18" t="s">
        <v>1</v>
      </c>
      <c r="F16" s="12" t="s">
        <v>7</v>
      </c>
    </row>
    <row r="17" spans="1:6" x14ac:dyDescent="0.2">
      <c r="A17" s="74" t="s">
        <v>185</v>
      </c>
      <c r="B17" s="75" t="s">
        <v>186</v>
      </c>
      <c r="C17" s="76" t="s">
        <v>187</v>
      </c>
      <c r="D17" s="77">
        <v>41178846</v>
      </c>
      <c r="E17" s="78">
        <v>21365340.719999999</v>
      </c>
      <c r="F17" s="79">
        <f>IF(OR(D17="-",E17=D17),"-",D17-IF(E17="-",0,E17))</f>
        <v>19813505.280000001</v>
      </c>
    </row>
    <row r="18" spans="1:6" x14ac:dyDescent="0.2">
      <c r="A18" s="80" t="s">
        <v>18</v>
      </c>
      <c r="B18" s="48"/>
      <c r="C18" s="69"/>
      <c r="D18" s="72"/>
      <c r="E18" s="49"/>
      <c r="F18" s="50"/>
    </row>
    <row r="19" spans="1:6" x14ac:dyDescent="0.2">
      <c r="A19" s="74" t="s">
        <v>188</v>
      </c>
      <c r="B19" s="75" t="s">
        <v>186</v>
      </c>
      <c r="C19" s="76" t="s">
        <v>189</v>
      </c>
      <c r="D19" s="77">
        <v>41178846</v>
      </c>
      <c r="E19" s="78">
        <v>21365340.719999999</v>
      </c>
      <c r="F19" s="79">
        <f t="shared" ref="F19:F50" si="0">IF(OR(D19="-",E19=D19),"-",D19-IF(E19="-",0,E19))</f>
        <v>19813505.280000001</v>
      </c>
    </row>
    <row r="20" spans="1:6" x14ac:dyDescent="0.2">
      <c r="A20" s="74" t="s">
        <v>190</v>
      </c>
      <c r="B20" s="75" t="s">
        <v>186</v>
      </c>
      <c r="C20" s="76" t="s">
        <v>191</v>
      </c>
      <c r="D20" s="77">
        <v>41178846</v>
      </c>
      <c r="E20" s="78">
        <v>21365340.719999999</v>
      </c>
      <c r="F20" s="79">
        <f t="shared" si="0"/>
        <v>19813505.280000001</v>
      </c>
    </row>
    <row r="21" spans="1:6" x14ac:dyDescent="0.2">
      <c r="A21" s="74" t="s">
        <v>192</v>
      </c>
      <c r="B21" s="75" t="s">
        <v>186</v>
      </c>
      <c r="C21" s="76" t="s">
        <v>193</v>
      </c>
      <c r="D21" s="77">
        <v>12933920</v>
      </c>
      <c r="E21" s="78">
        <v>7455357.1200000001</v>
      </c>
      <c r="F21" s="79">
        <f t="shared" si="0"/>
        <v>5478562.8799999999</v>
      </c>
    </row>
    <row r="22" spans="1:6" ht="33.75" x14ac:dyDescent="0.2">
      <c r="A22" s="74" t="s">
        <v>194</v>
      </c>
      <c r="B22" s="75" t="s">
        <v>186</v>
      </c>
      <c r="C22" s="76" t="s">
        <v>195</v>
      </c>
      <c r="D22" s="77">
        <v>500000</v>
      </c>
      <c r="E22" s="78">
        <v>247675</v>
      </c>
      <c r="F22" s="79">
        <f t="shared" si="0"/>
        <v>252325</v>
      </c>
    </row>
    <row r="23" spans="1:6" ht="33.75" x14ac:dyDescent="0.2">
      <c r="A23" s="74" t="s">
        <v>194</v>
      </c>
      <c r="B23" s="75" t="s">
        <v>186</v>
      </c>
      <c r="C23" s="76" t="s">
        <v>196</v>
      </c>
      <c r="D23" s="77">
        <v>500000</v>
      </c>
      <c r="E23" s="78">
        <v>247675</v>
      </c>
      <c r="F23" s="79">
        <f t="shared" si="0"/>
        <v>252325</v>
      </c>
    </row>
    <row r="24" spans="1:6" x14ac:dyDescent="0.2">
      <c r="A24" s="28" t="s">
        <v>197</v>
      </c>
      <c r="B24" s="55" t="s">
        <v>186</v>
      </c>
      <c r="C24" s="66" t="s">
        <v>198</v>
      </c>
      <c r="D24" s="26">
        <v>500000</v>
      </c>
      <c r="E24" s="47">
        <v>247675</v>
      </c>
      <c r="F24" s="29">
        <f t="shared" si="0"/>
        <v>252325</v>
      </c>
    </row>
    <row r="25" spans="1:6" x14ac:dyDescent="0.2">
      <c r="A25" s="28" t="s">
        <v>199</v>
      </c>
      <c r="B25" s="55" t="s">
        <v>186</v>
      </c>
      <c r="C25" s="66" t="s">
        <v>200</v>
      </c>
      <c r="D25" s="26">
        <v>500000</v>
      </c>
      <c r="E25" s="47">
        <v>247675</v>
      </c>
      <c r="F25" s="29">
        <f t="shared" si="0"/>
        <v>252325</v>
      </c>
    </row>
    <row r="26" spans="1:6" ht="22.5" x14ac:dyDescent="0.2">
      <c r="A26" s="28" t="s">
        <v>201</v>
      </c>
      <c r="B26" s="55" t="s">
        <v>186</v>
      </c>
      <c r="C26" s="66" t="s">
        <v>202</v>
      </c>
      <c r="D26" s="26">
        <v>500000</v>
      </c>
      <c r="E26" s="47">
        <v>247675</v>
      </c>
      <c r="F26" s="29">
        <f t="shared" si="0"/>
        <v>252325</v>
      </c>
    </row>
    <row r="27" spans="1:6" ht="45" x14ac:dyDescent="0.2">
      <c r="A27" s="74" t="s">
        <v>203</v>
      </c>
      <c r="B27" s="75" t="s">
        <v>186</v>
      </c>
      <c r="C27" s="76" t="s">
        <v>204</v>
      </c>
      <c r="D27" s="77">
        <v>10794000</v>
      </c>
      <c r="E27" s="78">
        <v>6725553.1699999999</v>
      </c>
      <c r="F27" s="79">
        <f t="shared" si="0"/>
        <v>4068446.83</v>
      </c>
    </row>
    <row r="28" spans="1:6" ht="45" x14ac:dyDescent="0.2">
      <c r="A28" s="74" t="s">
        <v>203</v>
      </c>
      <c r="B28" s="75" t="s">
        <v>186</v>
      </c>
      <c r="C28" s="76" t="s">
        <v>205</v>
      </c>
      <c r="D28" s="77">
        <v>10794000</v>
      </c>
      <c r="E28" s="78">
        <v>6725553.1699999999</v>
      </c>
      <c r="F28" s="79">
        <f t="shared" si="0"/>
        <v>4068446.83</v>
      </c>
    </row>
    <row r="29" spans="1:6" x14ac:dyDescent="0.2">
      <c r="A29" s="28" t="s">
        <v>197</v>
      </c>
      <c r="B29" s="55" t="s">
        <v>186</v>
      </c>
      <c r="C29" s="66" t="s">
        <v>206</v>
      </c>
      <c r="D29" s="26">
        <v>9638260</v>
      </c>
      <c r="E29" s="47">
        <v>5977052.8399999999</v>
      </c>
      <c r="F29" s="29">
        <f t="shared" si="0"/>
        <v>3661207.16</v>
      </c>
    </row>
    <row r="30" spans="1:6" x14ac:dyDescent="0.2">
      <c r="A30" s="28" t="s">
        <v>199</v>
      </c>
      <c r="B30" s="55" t="s">
        <v>186</v>
      </c>
      <c r="C30" s="66" t="s">
        <v>207</v>
      </c>
      <c r="D30" s="26">
        <v>9119310</v>
      </c>
      <c r="E30" s="47">
        <v>5587840.3399999999</v>
      </c>
      <c r="F30" s="29">
        <f t="shared" si="0"/>
        <v>3531469.66</v>
      </c>
    </row>
    <row r="31" spans="1:6" ht="22.5" x14ac:dyDescent="0.2">
      <c r="A31" s="28" t="s">
        <v>208</v>
      </c>
      <c r="B31" s="55" t="s">
        <v>186</v>
      </c>
      <c r="C31" s="66" t="s">
        <v>209</v>
      </c>
      <c r="D31" s="26">
        <v>4882734</v>
      </c>
      <c r="E31" s="47">
        <v>3628217.47</v>
      </c>
      <c r="F31" s="29">
        <f t="shared" si="0"/>
        <v>1254516.5299999998</v>
      </c>
    </row>
    <row r="32" spans="1:6" ht="33.75" x14ac:dyDescent="0.2">
      <c r="A32" s="28" t="s">
        <v>210</v>
      </c>
      <c r="B32" s="55" t="s">
        <v>186</v>
      </c>
      <c r="C32" s="66" t="s">
        <v>211</v>
      </c>
      <c r="D32" s="26">
        <v>1474576</v>
      </c>
      <c r="E32" s="47">
        <v>1018139.72</v>
      </c>
      <c r="F32" s="29">
        <f t="shared" si="0"/>
        <v>456436.28</v>
      </c>
    </row>
    <row r="33" spans="1:6" ht="22.5" x14ac:dyDescent="0.2">
      <c r="A33" s="28" t="s">
        <v>212</v>
      </c>
      <c r="B33" s="55" t="s">
        <v>186</v>
      </c>
      <c r="C33" s="66" t="s">
        <v>213</v>
      </c>
      <c r="D33" s="26">
        <v>460000</v>
      </c>
      <c r="E33" s="47">
        <v>218469.64</v>
      </c>
      <c r="F33" s="29">
        <f t="shared" si="0"/>
        <v>241530.36</v>
      </c>
    </row>
    <row r="34" spans="1:6" ht="22.5" x14ac:dyDescent="0.2">
      <c r="A34" s="28" t="s">
        <v>201</v>
      </c>
      <c r="B34" s="55" t="s">
        <v>186</v>
      </c>
      <c r="C34" s="66" t="s">
        <v>214</v>
      </c>
      <c r="D34" s="26">
        <v>2282000</v>
      </c>
      <c r="E34" s="47">
        <v>710180.77</v>
      </c>
      <c r="F34" s="29">
        <f t="shared" si="0"/>
        <v>1571819.23</v>
      </c>
    </row>
    <row r="35" spans="1:6" x14ac:dyDescent="0.2">
      <c r="A35" s="28" t="s">
        <v>215</v>
      </c>
      <c r="B35" s="55" t="s">
        <v>186</v>
      </c>
      <c r="C35" s="66" t="s">
        <v>216</v>
      </c>
      <c r="D35" s="26">
        <v>20000</v>
      </c>
      <c r="E35" s="47">
        <v>12832.74</v>
      </c>
      <c r="F35" s="29">
        <f t="shared" si="0"/>
        <v>7167.26</v>
      </c>
    </row>
    <row r="36" spans="1:6" ht="33.75" x14ac:dyDescent="0.2">
      <c r="A36" s="28" t="s">
        <v>217</v>
      </c>
      <c r="B36" s="55" t="s">
        <v>186</v>
      </c>
      <c r="C36" s="66" t="s">
        <v>218</v>
      </c>
      <c r="D36" s="26">
        <v>284600</v>
      </c>
      <c r="E36" s="47">
        <v>213450</v>
      </c>
      <c r="F36" s="29">
        <f t="shared" si="0"/>
        <v>71150</v>
      </c>
    </row>
    <row r="37" spans="1:6" x14ac:dyDescent="0.2">
      <c r="A37" s="28" t="s">
        <v>219</v>
      </c>
      <c r="B37" s="55" t="s">
        <v>186</v>
      </c>
      <c r="C37" s="66" t="s">
        <v>220</v>
      </c>
      <c r="D37" s="26">
        <v>284600</v>
      </c>
      <c r="E37" s="47">
        <v>213450</v>
      </c>
      <c r="F37" s="29">
        <f t="shared" si="0"/>
        <v>71150</v>
      </c>
    </row>
    <row r="38" spans="1:6" ht="56.25" x14ac:dyDescent="0.2">
      <c r="A38" s="28" t="s">
        <v>221</v>
      </c>
      <c r="B38" s="55" t="s">
        <v>186</v>
      </c>
      <c r="C38" s="66" t="s">
        <v>222</v>
      </c>
      <c r="D38" s="26">
        <v>198000</v>
      </c>
      <c r="E38" s="47">
        <v>148500</v>
      </c>
      <c r="F38" s="29">
        <f t="shared" si="0"/>
        <v>49500</v>
      </c>
    </row>
    <row r="39" spans="1:6" x14ac:dyDescent="0.2">
      <c r="A39" s="28" t="s">
        <v>219</v>
      </c>
      <c r="B39" s="55" t="s">
        <v>186</v>
      </c>
      <c r="C39" s="66" t="s">
        <v>223</v>
      </c>
      <c r="D39" s="26">
        <v>198000</v>
      </c>
      <c r="E39" s="47">
        <v>148500</v>
      </c>
      <c r="F39" s="29">
        <f t="shared" si="0"/>
        <v>49500</v>
      </c>
    </row>
    <row r="40" spans="1:6" ht="33.75" x14ac:dyDescent="0.2">
      <c r="A40" s="28" t="s">
        <v>224</v>
      </c>
      <c r="B40" s="55" t="s">
        <v>186</v>
      </c>
      <c r="C40" s="66" t="s">
        <v>225</v>
      </c>
      <c r="D40" s="26">
        <v>36350</v>
      </c>
      <c r="E40" s="47">
        <v>27262.5</v>
      </c>
      <c r="F40" s="29">
        <f t="shared" si="0"/>
        <v>9087.5</v>
      </c>
    </row>
    <row r="41" spans="1:6" x14ac:dyDescent="0.2">
      <c r="A41" s="28" t="s">
        <v>219</v>
      </c>
      <c r="B41" s="55" t="s">
        <v>186</v>
      </c>
      <c r="C41" s="66" t="s">
        <v>226</v>
      </c>
      <c r="D41" s="26">
        <v>36350</v>
      </c>
      <c r="E41" s="47">
        <v>27262.5</v>
      </c>
      <c r="F41" s="29">
        <f t="shared" si="0"/>
        <v>9087.5</v>
      </c>
    </row>
    <row r="42" spans="1:6" x14ac:dyDescent="0.2">
      <c r="A42" s="28" t="s">
        <v>197</v>
      </c>
      <c r="B42" s="55" t="s">
        <v>186</v>
      </c>
      <c r="C42" s="66" t="s">
        <v>227</v>
      </c>
      <c r="D42" s="26">
        <v>1155740</v>
      </c>
      <c r="E42" s="47">
        <v>748500.33</v>
      </c>
      <c r="F42" s="29">
        <f t="shared" si="0"/>
        <v>407239.67000000004</v>
      </c>
    </row>
    <row r="43" spans="1:6" ht="33.75" x14ac:dyDescent="0.2">
      <c r="A43" s="28" t="s">
        <v>228</v>
      </c>
      <c r="B43" s="55" t="s">
        <v>186</v>
      </c>
      <c r="C43" s="66" t="s">
        <v>229</v>
      </c>
      <c r="D43" s="26">
        <v>1155740</v>
      </c>
      <c r="E43" s="47">
        <v>748500.33</v>
      </c>
      <c r="F43" s="29">
        <f t="shared" si="0"/>
        <v>407239.67000000004</v>
      </c>
    </row>
    <row r="44" spans="1:6" ht="22.5" x14ac:dyDescent="0.2">
      <c r="A44" s="28" t="s">
        <v>208</v>
      </c>
      <c r="B44" s="55" t="s">
        <v>186</v>
      </c>
      <c r="C44" s="66" t="s">
        <v>230</v>
      </c>
      <c r="D44" s="26">
        <v>887660</v>
      </c>
      <c r="E44" s="47">
        <v>581747.06999999995</v>
      </c>
      <c r="F44" s="29">
        <f t="shared" si="0"/>
        <v>305912.93000000005</v>
      </c>
    </row>
    <row r="45" spans="1:6" ht="33.75" x14ac:dyDescent="0.2">
      <c r="A45" s="28" t="s">
        <v>210</v>
      </c>
      <c r="B45" s="55" t="s">
        <v>186</v>
      </c>
      <c r="C45" s="66" t="s">
        <v>231</v>
      </c>
      <c r="D45" s="26">
        <v>268080</v>
      </c>
      <c r="E45" s="47">
        <v>166753.26</v>
      </c>
      <c r="F45" s="29">
        <f t="shared" si="0"/>
        <v>101326.73999999999</v>
      </c>
    </row>
    <row r="46" spans="1:6" ht="33.75" x14ac:dyDescent="0.2">
      <c r="A46" s="74" t="s">
        <v>232</v>
      </c>
      <c r="B46" s="75" t="s">
        <v>186</v>
      </c>
      <c r="C46" s="76" t="s">
        <v>233</v>
      </c>
      <c r="D46" s="77">
        <v>172920</v>
      </c>
      <c r="E46" s="78">
        <v>172920</v>
      </c>
      <c r="F46" s="79" t="str">
        <f t="shared" si="0"/>
        <v>-</v>
      </c>
    </row>
    <row r="47" spans="1:6" ht="33.75" x14ac:dyDescent="0.2">
      <c r="A47" s="74" t="s">
        <v>232</v>
      </c>
      <c r="B47" s="75" t="s">
        <v>186</v>
      </c>
      <c r="C47" s="76" t="s">
        <v>234</v>
      </c>
      <c r="D47" s="77">
        <v>172920</v>
      </c>
      <c r="E47" s="78">
        <v>172920</v>
      </c>
      <c r="F47" s="79" t="str">
        <f t="shared" si="0"/>
        <v>-</v>
      </c>
    </row>
    <row r="48" spans="1:6" x14ac:dyDescent="0.2">
      <c r="A48" s="28" t="s">
        <v>197</v>
      </c>
      <c r="B48" s="55" t="s">
        <v>186</v>
      </c>
      <c r="C48" s="66" t="s">
        <v>235</v>
      </c>
      <c r="D48" s="26">
        <v>172920</v>
      </c>
      <c r="E48" s="47">
        <v>172920</v>
      </c>
      <c r="F48" s="29" t="str">
        <f t="shared" si="0"/>
        <v>-</v>
      </c>
    </row>
    <row r="49" spans="1:6" ht="33.75" x14ac:dyDescent="0.2">
      <c r="A49" s="28" t="s">
        <v>236</v>
      </c>
      <c r="B49" s="55" t="s">
        <v>186</v>
      </c>
      <c r="C49" s="66" t="s">
        <v>237</v>
      </c>
      <c r="D49" s="26">
        <v>172920</v>
      </c>
      <c r="E49" s="47">
        <v>172920</v>
      </c>
      <c r="F49" s="29" t="str">
        <f t="shared" si="0"/>
        <v>-</v>
      </c>
    </row>
    <row r="50" spans="1:6" x14ac:dyDescent="0.2">
      <c r="A50" s="28" t="s">
        <v>219</v>
      </c>
      <c r="B50" s="55" t="s">
        <v>186</v>
      </c>
      <c r="C50" s="66" t="s">
        <v>238</v>
      </c>
      <c r="D50" s="26">
        <v>172920</v>
      </c>
      <c r="E50" s="47">
        <v>172920</v>
      </c>
      <c r="F50" s="29" t="str">
        <f t="shared" si="0"/>
        <v>-</v>
      </c>
    </row>
    <row r="51" spans="1:6" x14ac:dyDescent="0.2">
      <c r="A51" s="74" t="s">
        <v>239</v>
      </c>
      <c r="B51" s="75" t="s">
        <v>186</v>
      </c>
      <c r="C51" s="76" t="s">
        <v>240</v>
      </c>
      <c r="D51" s="77">
        <v>300000</v>
      </c>
      <c r="E51" s="78" t="s">
        <v>27</v>
      </c>
      <c r="F51" s="79">
        <f t="shared" ref="F51:F82" si="1">IF(OR(D51="-",E51=D51),"-",D51-IF(E51="-",0,E51))</f>
        <v>300000</v>
      </c>
    </row>
    <row r="52" spans="1:6" x14ac:dyDescent="0.2">
      <c r="A52" s="74" t="s">
        <v>239</v>
      </c>
      <c r="B52" s="75" t="s">
        <v>186</v>
      </c>
      <c r="C52" s="76" t="s">
        <v>241</v>
      </c>
      <c r="D52" s="77">
        <v>300000</v>
      </c>
      <c r="E52" s="78" t="s">
        <v>27</v>
      </c>
      <c r="F52" s="79">
        <f t="shared" si="1"/>
        <v>300000</v>
      </c>
    </row>
    <row r="53" spans="1:6" x14ac:dyDescent="0.2">
      <c r="A53" s="28" t="s">
        <v>197</v>
      </c>
      <c r="B53" s="55" t="s">
        <v>186</v>
      </c>
      <c r="C53" s="66" t="s">
        <v>242</v>
      </c>
      <c r="D53" s="26">
        <v>300000</v>
      </c>
      <c r="E53" s="47" t="s">
        <v>27</v>
      </c>
      <c r="F53" s="29">
        <f t="shared" si="1"/>
        <v>300000</v>
      </c>
    </row>
    <row r="54" spans="1:6" ht="33.75" x14ac:dyDescent="0.2">
      <c r="A54" s="28" t="s">
        <v>243</v>
      </c>
      <c r="B54" s="55" t="s">
        <v>186</v>
      </c>
      <c r="C54" s="66" t="s">
        <v>244</v>
      </c>
      <c r="D54" s="26">
        <v>300000</v>
      </c>
      <c r="E54" s="47" t="s">
        <v>27</v>
      </c>
      <c r="F54" s="29">
        <f t="shared" si="1"/>
        <v>300000</v>
      </c>
    </row>
    <row r="55" spans="1:6" x14ac:dyDescent="0.2">
      <c r="A55" s="28" t="s">
        <v>245</v>
      </c>
      <c r="B55" s="55" t="s">
        <v>186</v>
      </c>
      <c r="C55" s="66" t="s">
        <v>246</v>
      </c>
      <c r="D55" s="26">
        <v>300000</v>
      </c>
      <c r="E55" s="47" t="s">
        <v>27</v>
      </c>
      <c r="F55" s="29">
        <f t="shared" si="1"/>
        <v>300000</v>
      </c>
    </row>
    <row r="56" spans="1:6" x14ac:dyDescent="0.2">
      <c r="A56" s="74" t="s">
        <v>247</v>
      </c>
      <c r="B56" s="75" t="s">
        <v>186</v>
      </c>
      <c r="C56" s="76" t="s">
        <v>248</v>
      </c>
      <c r="D56" s="77">
        <v>1167000</v>
      </c>
      <c r="E56" s="78">
        <v>309208.95</v>
      </c>
      <c r="F56" s="79">
        <f t="shared" si="1"/>
        <v>857791.05</v>
      </c>
    </row>
    <row r="57" spans="1:6" x14ac:dyDescent="0.2">
      <c r="A57" s="74" t="s">
        <v>247</v>
      </c>
      <c r="B57" s="75" t="s">
        <v>186</v>
      </c>
      <c r="C57" s="76" t="s">
        <v>249</v>
      </c>
      <c r="D57" s="77">
        <v>1000</v>
      </c>
      <c r="E57" s="78">
        <v>1000</v>
      </c>
      <c r="F57" s="79" t="str">
        <f t="shared" si="1"/>
        <v>-</v>
      </c>
    </row>
    <row r="58" spans="1:6" x14ac:dyDescent="0.2">
      <c r="A58" s="28" t="s">
        <v>197</v>
      </c>
      <c r="B58" s="55" t="s">
        <v>186</v>
      </c>
      <c r="C58" s="66" t="s">
        <v>250</v>
      </c>
      <c r="D58" s="26">
        <v>1000</v>
      </c>
      <c r="E58" s="47">
        <v>1000</v>
      </c>
      <c r="F58" s="29" t="str">
        <f t="shared" si="1"/>
        <v>-</v>
      </c>
    </row>
    <row r="59" spans="1:6" ht="56.25" x14ac:dyDescent="0.2">
      <c r="A59" s="28" t="s">
        <v>251</v>
      </c>
      <c r="B59" s="55" t="s">
        <v>186</v>
      </c>
      <c r="C59" s="66" t="s">
        <v>252</v>
      </c>
      <c r="D59" s="26">
        <v>1000</v>
      </c>
      <c r="E59" s="47">
        <v>1000</v>
      </c>
      <c r="F59" s="29" t="str">
        <f t="shared" si="1"/>
        <v>-</v>
      </c>
    </row>
    <row r="60" spans="1:6" ht="22.5" x14ac:dyDescent="0.2">
      <c r="A60" s="28" t="s">
        <v>201</v>
      </c>
      <c r="B60" s="55" t="s">
        <v>186</v>
      </c>
      <c r="C60" s="66" t="s">
        <v>253</v>
      </c>
      <c r="D60" s="26">
        <v>1000</v>
      </c>
      <c r="E60" s="47">
        <v>1000</v>
      </c>
      <c r="F60" s="29" t="str">
        <f t="shared" si="1"/>
        <v>-</v>
      </c>
    </row>
    <row r="61" spans="1:6" x14ac:dyDescent="0.2">
      <c r="A61" s="74" t="s">
        <v>247</v>
      </c>
      <c r="B61" s="75" t="s">
        <v>186</v>
      </c>
      <c r="C61" s="76" t="s">
        <v>254</v>
      </c>
      <c r="D61" s="77">
        <v>1166000</v>
      </c>
      <c r="E61" s="78">
        <v>308208.95</v>
      </c>
      <c r="F61" s="79">
        <f t="shared" si="1"/>
        <v>857791.05</v>
      </c>
    </row>
    <row r="62" spans="1:6" x14ac:dyDescent="0.2">
      <c r="A62" s="28" t="s">
        <v>197</v>
      </c>
      <c r="B62" s="55" t="s">
        <v>186</v>
      </c>
      <c r="C62" s="66" t="s">
        <v>255</v>
      </c>
      <c r="D62" s="26">
        <v>1166000</v>
      </c>
      <c r="E62" s="47">
        <v>308208.95</v>
      </c>
      <c r="F62" s="29">
        <f t="shared" si="1"/>
        <v>857791.05</v>
      </c>
    </row>
    <row r="63" spans="1:6" x14ac:dyDescent="0.2">
      <c r="A63" s="28" t="s">
        <v>256</v>
      </c>
      <c r="B63" s="55" t="s">
        <v>186</v>
      </c>
      <c r="C63" s="66" t="s">
        <v>257</v>
      </c>
      <c r="D63" s="26">
        <v>71000</v>
      </c>
      <c r="E63" s="47" t="s">
        <v>27</v>
      </c>
      <c r="F63" s="29">
        <f t="shared" si="1"/>
        <v>71000</v>
      </c>
    </row>
    <row r="64" spans="1:6" ht="22.5" x14ac:dyDescent="0.2">
      <c r="A64" s="28" t="s">
        <v>201</v>
      </c>
      <c r="B64" s="55" t="s">
        <v>186</v>
      </c>
      <c r="C64" s="66" t="s">
        <v>258</v>
      </c>
      <c r="D64" s="26">
        <v>71000</v>
      </c>
      <c r="E64" s="47" t="s">
        <v>27</v>
      </c>
      <c r="F64" s="29">
        <f t="shared" si="1"/>
        <v>71000</v>
      </c>
    </row>
    <row r="65" spans="1:6" ht="33.75" x14ac:dyDescent="0.2">
      <c r="A65" s="28" t="s">
        <v>259</v>
      </c>
      <c r="B65" s="55" t="s">
        <v>186</v>
      </c>
      <c r="C65" s="66" t="s">
        <v>260</v>
      </c>
      <c r="D65" s="26">
        <v>905000</v>
      </c>
      <c r="E65" s="47">
        <v>272542.45</v>
      </c>
      <c r="F65" s="29">
        <f t="shared" si="1"/>
        <v>632457.55000000005</v>
      </c>
    </row>
    <row r="66" spans="1:6" ht="22.5" x14ac:dyDescent="0.2">
      <c r="A66" s="28" t="s">
        <v>201</v>
      </c>
      <c r="B66" s="55" t="s">
        <v>186</v>
      </c>
      <c r="C66" s="66" t="s">
        <v>261</v>
      </c>
      <c r="D66" s="26">
        <v>905000</v>
      </c>
      <c r="E66" s="47">
        <v>272542.45</v>
      </c>
      <c r="F66" s="29">
        <f t="shared" si="1"/>
        <v>632457.55000000005</v>
      </c>
    </row>
    <row r="67" spans="1:6" ht="33.75" x14ac:dyDescent="0.2">
      <c r="A67" s="28" t="s">
        <v>262</v>
      </c>
      <c r="B67" s="55" t="s">
        <v>186</v>
      </c>
      <c r="C67" s="66" t="s">
        <v>263</v>
      </c>
      <c r="D67" s="26">
        <v>190000</v>
      </c>
      <c r="E67" s="47">
        <v>35666.5</v>
      </c>
      <c r="F67" s="29">
        <f t="shared" si="1"/>
        <v>154333.5</v>
      </c>
    </row>
    <row r="68" spans="1:6" ht="22.5" x14ac:dyDescent="0.2">
      <c r="A68" s="28" t="s">
        <v>201</v>
      </c>
      <c r="B68" s="55" t="s">
        <v>186</v>
      </c>
      <c r="C68" s="66" t="s">
        <v>264</v>
      </c>
      <c r="D68" s="26">
        <v>190000</v>
      </c>
      <c r="E68" s="47">
        <v>35666.5</v>
      </c>
      <c r="F68" s="29">
        <f t="shared" si="1"/>
        <v>154333.5</v>
      </c>
    </row>
    <row r="69" spans="1:6" x14ac:dyDescent="0.2">
      <c r="A69" s="74" t="s">
        <v>265</v>
      </c>
      <c r="B69" s="75" t="s">
        <v>186</v>
      </c>
      <c r="C69" s="76" t="s">
        <v>266</v>
      </c>
      <c r="D69" s="77">
        <v>195080</v>
      </c>
      <c r="E69" s="78">
        <v>135166.37</v>
      </c>
      <c r="F69" s="79">
        <f t="shared" si="1"/>
        <v>59913.630000000005</v>
      </c>
    </row>
    <row r="70" spans="1:6" x14ac:dyDescent="0.2">
      <c r="A70" s="74" t="s">
        <v>267</v>
      </c>
      <c r="B70" s="75" t="s">
        <v>186</v>
      </c>
      <c r="C70" s="76" t="s">
        <v>268</v>
      </c>
      <c r="D70" s="77">
        <v>195080</v>
      </c>
      <c r="E70" s="78">
        <v>135166.37</v>
      </c>
      <c r="F70" s="79">
        <f t="shared" si="1"/>
        <v>59913.630000000005</v>
      </c>
    </row>
    <row r="71" spans="1:6" x14ac:dyDescent="0.2">
      <c r="A71" s="74" t="s">
        <v>267</v>
      </c>
      <c r="B71" s="75" t="s">
        <v>186</v>
      </c>
      <c r="C71" s="76" t="s">
        <v>269</v>
      </c>
      <c r="D71" s="77">
        <v>195080</v>
      </c>
      <c r="E71" s="78">
        <v>135166.37</v>
      </c>
      <c r="F71" s="79">
        <f t="shared" si="1"/>
        <v>59913.630000000005</v>
      </c>
    </row>
    <row r="72" spans="1:6" x14ac:dyDescent="0.2">
      <c r="A72" s="28" t="s">
        <v>197</v>
      </c>
      <c r="B72" s="55" t="s">
        <v>186</v>
      </c>
      <c r="C72" s="66" t="s">
        <v>270</v>
      </c>
      <c r="D72" s="26">
        <v>195080</v>
      </c>
      <c r="E72" s="47">
        <v>135166.37</v>
      </c>
      <c r="F72" s="29">
        <f t="shared" si="1"/>
        <v>59913.630000000005</v>
      </c>
    </row>
    <row r="73" spans="1:6" ht="33.75" x14ac:dyDescent="0.2">
      <c r="A73" s="28" t="s">
        <v>271</v>
      </c>
      <c r="B73" s="55" t="s">
        <v>186</v>
      </c>
      <c r="C73" s="66" t="s">
        <v>272</v>
      </c>
      <c r="D73" s="26">
        <v>195080</v>
      </c>
      <c r="E73" s="47">
        <v>135166.37</v>
      </c>
      <c r="F73" s="29">
        <f t="shared" si="1"/>
        <v>59913.630000000005</v>
      </c>
    </row>
    <row r="74" spans="1:6" ht="22.5" x14ac:dyDescent="0.2">
      <c r="A74" s="28" t="s">
        <v>208</v>
      </c>
      <c r="B74" s="55" t="s">
        <v>186</v>
      </c>
      <c r="C74" s="66" t="s">
        <v>273</v>
      </c>
      <c r="D74" s="26">
        <v>138759</v>
      </c>
      <c r="E74" s="47">
        <v>95519.3</v>
      </c>
      <c r="F74" s="29">
        <f t="shared" si="1"/>
        <v>43239.7</v>
      </c>
    </row>
    <row r="75" spans="1:6" ht="33.75" x14ac:dyDescent="0.2">
      <c r="A75" s="28" t="s">
        <v>210</v>
      </c>
      <c r="B75" s="55" t="s">
        <v>186</v>
      </c>
      <c r="C75" s="66" t="s">
        <v>274</v>
      </c>
      <c r="D75" s="26">
        <v>52321</v>
      </c>
      <c r="E75" s="47">
        <v>35647.07</v>
      </c>
      <c r="F75" s="29">
        <f t="shared" si="1"/>
        <v>16673.93</v>
      </c>
    </row>
    <row r="76" spans="1:6" ht="22.5" x14ac:dyDescent="0.2">
      <c r="A76" s="28" t="s">
        <v>201</v>
      </c>
      <c r="B76" s="55" t="s">
        <v>186</v>
      </c>
      <c r="C76" s="66" t="s">
        <v>275</v>
      </c>
      <c r="D76" s="26">
        <v>4000</v>
      </c>
      <c r="E76" s="47">
        <v>4000</v>
      </c>
      <c r="F76" s="29" t="str">
        <f t="shared" si="1"/>
        <v>-</v>
      </c>
    </row>
    <row r="77" spans="1:6" ht="22.5" x14ac:dyDescent="0.2">
      <c r="A77" s="74" t="s">
        <v>276</v>
      </c>
      <c r="B77" s="75" t="s">
        <v>186</v>
      </c>
      <c r="C77" s="76" t="s">
        <v>277</v>
      </c>
      <c r="D77" s="77">
        <v>605000</v>
      </c>
      <c r="E77" s="78">
        <v>74738</v>
      </c>
      <c r="F77" s="79">
        <f t="shared" si="1"/>
        <v>530262</v>
      </c>
    </row>
    <row r="78" spans="1:6" ht="33.75" x14ac:dyDescent="0.2">
      <c r="A78" s="74" t="s">
        <v>278</v>
      </c>
      <c r="B78" s="75" t="s">
        <v>186</v>
      </c>
      <c r="C78" s="76" t="s">
        <v>279</v>
      </c>
      <c r="D78" s="77">
        <v>605000</v>
      </c>
      <c r="E78" s="78">
        <v>74738</v>
      </c>
      <c r="F78" s="79">
        <f t="shared" si="1"/>
        <v>530262</v>
      </c>
    </row>
    <row r="79" spans="1:6" ht="33.75" x14ac:dyDescent="0.2">
      <c r="A79" s="74" t="s">
        <v>278</v>
      </c>
      <c r="B79" s="75" t="s">
        <v>186</v>
      </c>
      <c r="C79" s="76" t="s">
        <v>280</v>
      </c>
      <c r="D79" s="77">
        <v>605000</v>
      </c>
      <c r="E79" s="78">
        <v>74738</v>
      </c>
      <c r="F79" s="79">
        <f t="shared" si="1"/>
        <v>530262</v>
      </c>
    </row>
    <row r="80" spans="1:6" ht="33.75" x14ac:dyDescent="0.2">
      <c r="A80" s="28" t="s">
        <v>281</v>
      </c>
      <c r="B80" s="55" t="s">
        <v>186</v>
      </c>
      <c r="C80" s="66" t="s">
        <v>282</v>
      </c>
      <c r="D80" s="26">
        <v>165000</v>
      </c>
      <c r="E80" s="47">
        <v>39068</v>
      </c>
      <c r="F80" s="29">
        <f t="shared" si="1"/>
        <v>125932</v>
      </c>
    </row>
    <row r="81" spans="1:6" ht="22.5" x14ac:dyDescent="0.2">
      <c r="A81" s="28" t="s">
        <v>283</v>
      </c>
      <c r="B81" s="55" t="s">
        <v>186</v>
      </c>
      <c r="C81" s="66" t="s">
        <v>284</v>
      </c>
      <c r="D81" s="26">
        <v>165000</v>
      </c>
      <c r="E81" s="47">
        <v>39068</v>
      </c>
      <c r="F81" s="29">
        <f t="shared" si="1"/>
        <v>125932</v>
      </c>
    </row>
    <row r="82" spans="1:6" ht="22.5" x14ac:dyDescent="0.2">
      <c r="A82" s="28" t="s">
        <v>201</v>
      </c>
      <c r="B82" s="55" t="s">
        <v>186</v>
      </c>
      <c r="C82" s="66" t="s">
        <v>285</v>
      </c>
      <c r="D82" s="26">
        <v>165000</v>
      </c>
      <c r="E82" s="47">
        <v>39068</v>
      </c>
      <c r="F82" s="29">
        <f t="shared" si="1"/>
        <v>125932</v>
      </c>
    </row>
    <row r="83" spans="1:6" ht="22.5" x14ac:dyDescent="0.2">
      <c r="A83" s="28" t="s">
        <v>286</v>
      </c>
      <c r="B83" s="55" t="s">
        <v>186</v>
      </c>
      <c r="C83" s="66" t="s">
        <v>287</v>
      </c>
      <c r="D83" s="26">
        <v>440000</v>
      </c>
      <c r="E83" s="47">
        <v>35670</v>
      </c>
      <c r="F83" s="29">
        <f t="shared" ref="F83:F114" si="2">IF(OR(D83="-",E83=D83),"-",D83-IF(E83="-",0,E83))</f>
        <v>404330</v>
      </c>
    </row>
    <row r="84" spans="1:6" x14ac:dyDescent="0.2">
      <c r="A84" s="28" t="s">
        <v>288</v>
      </c>
      <c r="B84" s="55" t="s">
        <v>186</v>
      </c>
      <c r="C84" s="66" t="s">
        <v>289</v>
      </c>
      <c r="D84" s="26">
        <v>440000</v>
      </c>
      <c r="E84" s="47">
        <v>35670</v>
      </c>
      <c r="F84" s="29">
        <f t="shared" si="2"/>
        <v>404330</v>
      </c>
    </row>
    <row r="85" spans="1:6" ht="22.5" x14ac:dyDescent="0.2">
      <c r="A85" s="28" t="s">
        <v>201</v>
      </c>
      <c r="B85" s="55" t="s">
        <v>186</v>
      </c>
      <c r="C85" s="66" t="s">
        <v>290</v>
      </c>
      <c r="D85" s="26">
        <v>440000</v>
      </c>
      <c r="E85" s="47">
        <v>35670</v>
      </c>
      <c r="F85" s="29">
        <f t="shared" si="2"/>
        <v>404330</v>
      </c>
    </row>
    <row r="86" spans="1:6" x14ac:dyDescent="0.2">
      <c r="A86" s="74" t="s">
        <v>291</v>
      </c>
      <c r="B86" s="75" t="s">
        <v>186</v>
      </c>
      <c r="C86" s="76" t="s">
        <v>292</v>
      </c>
      <c r="D86" s="77">
        <v>5330200</v>
      </c>
      <c r="E86" s="78">
        <v>2790067.76</v>
      </c>
      <c r="F86" s="79">
        <f t="shared" si="2"/>
        <v>2540132.2400000002</v>
      </c>
    </row>
    <row r="87" spans="1:6" x14ac:dyDescent="0.2">
      <c r="A87" s="74" t="s">
        <v>293</v>
      </c>
      <c r="B87" s="75" t="s">
        <v>186</v>
      </c>
      <c r="C87" s="76" t="s">
        <v>294</v>
      </c>
      <c r="D87" s="77">
        <v>4390200</v>
      </c>
      <c r="E87" s="78">
        <v>2746087.76</v>
      </c>
      <c r="F87" s="79">
        <f t="shared" si="2"/>
        <v>1644112.2400000002</v>
      </c>
    </row>
    <row r="88" spans="1:6" x14ac:dyDescent="0.2">
      <c r="A88" s="74" t="s">
        <v>293</v>
      </c>
      <c r="B88" s="75" t="s">
        <v>186</v>
      </c>
      <c r="C88" s="76" t="s">
        <v>295</v>
      </c>
      <c r="D88" s="77">
        <v>4390200</v>
      </c>
      <c r="E88" s="78">
        <v>2746087.76</v>
      </c>
      <c r="F88" s="79">
        <f t="shared" si="2"/>
        <v>1644112.2400000002</v>
      </c>
    </row>
    <row r="89" spans="1:6" ht="56.25" x14ac:dyDescent="0.2">
      <c r="A89" s="28" t="s">
        <v>296</v>
      </c>
      <c r="B89" s="55" t="s">
        <v>186</v>
      </c>
      <c r="C89" s="66" t="s">
        <v>297</v>
      </c>
      <c r="D89" s="26">
        <v>3390200</v>
      </c>
      <c r="E89" s="47">
        <v>2467200</v>
      </c>
      <c r="F89" s="29">
        <f t="shared" si="2"/>
        <v>923000</v>
      </c>
    </row>
    <row r="90" spans="1:6" ht="22.5" x14ac:dyDescent="0.2">
      <c r="A90" s="28" t="s">
        <v>298</v>
      </c>
      <c r="B90" s="55" t="s">
        <v>186</v>
      </c>
      <c r="C90" s="66" t="s">
        <v>299</v>
      </c>
      <c r="D90" s="26">
        <v>2235000</v>
      </c>
      <c r="E90" s="47">
        <v>1312000</v>
      </c>
      <c r="F90" s="29">
        <f t="shared" si="2"/>
        <v>923000</v>
      </c>
    </row>
    <row r="91" spans="1:6" ht="22.5" x14ac:dyDescent="0.2">
      <c r="A91" s="28" t="s">
        <v>201</v>
      </c>
      <c r="B91" s="55" t="s">
        <v>186</v>
      </c>
      <c r="C91" s="66" t="s">
        <v>300</v>
      </c>
      <c r="D91" s="26">
        <v>2235000</v>
      </c>
      <c r="E91" s="47">
        <v>1312000</v>
      </c>
      <c r="F91" s="29">
        <f t="shared" si="2"/>
        <v>923000</v>
      </c>
    </row>
    <row r="92" spans="1:6" ht="33.75" x14ac:dyDescent="0.2">
      <c r="A92" s="28" t="s">
        <v>301</v>
      </c>
      <c r="B92" s="55" t="s">
        <v>186</v>
      </c>
      <c r="C92" s="66" t="s">
        <v>302</v>
      </c>
      <c r="D92" s="26">
        <v>1155200</v>
      </c>
      <c r="E92" s="47">
        <v>1155200</v>
      </c>
      <c r="F92" s="29" t="str">
        <f t="shared" si="2"/>
        <v>-</v>
      </c>
    </row>
    <row r="93" spans="1:6" ht="22.5" x14ac:dyDescent="0.2">
      <c r="A93" s="28" t="s">
        <v>201</v>
      </c>
      <c r="B93" s="55" t="s">
        <v>186</v>
      </c>
      <c r="C93" s="66" t="s">
        <v>303</v>
      </c>
      <c r="D93" s="26">
        <v>1155200</v>
      </c>
      <c r="E93" s="47">
        <v>1155200</v>
      </c>
      <c r="F93" s="29" t="str">
        <f t="shared" si="2"/>
        <v>-</v>
      </c>
    </row>
    <row r="94" spans="1:6" ht="22.5" x14ac:dyDescent="0.2">
      <c r="A94" s="28" t="s">
        <v>304</v>
      </c>
      <c r="B94" s="55" t="s">
        <v>186</v>
      </c>
      <c r="C94" s="66" t="s">
        <v>305</v>
      </c>
      <c r="D94" s="26">
        <v>1000000</v>
      </c>
      <c r="E94" s="47">
        <v>278887.76</v>
      </c>
      <c r="F94" s="29">
        <f t="shared" si="2"/>
        <v>721112.24</v>
      </c>
    </row>
    <row r="95" spans="1:6" ht="22.5" x14ac:dyDescent="0.2">
      <c r="A95" s="28" t="s">
        <v>306</v>
      </c>
      <c r="B95" s="55" t="s">
        <v>186</v>
      </c>
      <c r="C95" s="66" t="s">
        <v>307</v>
      </c>
      <c r="D95" s="26">
        <v>1000000</v>
      </c>
      <c r="E95" s="47">
        <v>278887.76</v>
      </c>
      <c r="F95" s="29">
        <f t="shared" si="2"/>
        <v>721112.24</v>
      </c>
    </row>
    <row r="96" spans="1:6" ht="22.5" x14ac:dyDescent="0.2">
      <c r="A96" s="28" t="s">
        <v>201</v>
      </c>
      <c r="B96" s="55" t="s">
        <v>186</v>
      </c>
      <c r="C96" s="66" t="s">
        <v>308</v>
      </c>
      <c r="D96" s="26">
        <v>1000000</v>
      </c>
      <c r="E96" s="47">
        <v>278887.76</v>
      </c>
      <c r="F96" s="29">
        <f t="shared" si="2"/>
        <v>721112.24</v>
      </c>
    </row>
    <row r="97" spans="1:6" x14ac:dyDescent="0.2">
      <c r="A97" s="74" t="s">
        <v>309</v>
      </c>
      <c r="B97" s="75" t="s">
        <v>186</v>
      </c>
      <c r="C97" s="76" t="s">
        <v>310</v>
      </c>
      <c r="D97" s="77">
        <v>940000</v>
      </c>
      <c r="E97" s="78">
        <v>43980</v>
      </c>
      <c r="F97" s="79">
        <f t="shared" si="2"/>
        <v>896020</v>
      </c>
    </row>
    <row r="98" spans="1:6" x14ac:dyDescent="0.2">
      <c r="A98" s="74" t="s">
        <v>309</v>
      </c>
      <c r="B98" s="75" t="s">
        <v>186</v>
      </c>
      <c r="C98" s="76" t="s">
        <v>311</v>
      </c>
      <c r="D98" s="77">
        <v>940000</v>
      </c>
      <c r="E98" s="78">
        <v>43980</v>
      </c>
      <c r="F98" s="79">
        <f t="shared" si="2"/>
        <v>896020</v>
      </c>
    </row>
    <row r="99" spans="1:6" x14ac:dyDescent="0.2">
      <c r="A99" s="28" t="s">
        <v>197</v>
      </c>
      <c r="B99" s="55" t="s">
        <v>186</v>
      </c>
      <c r="C99" s="66" t="s">
        <v>312</v>
      </c>
      <c r="D99" s="26">
        <v>940000</v>
      </c>
      <c r="E99" s="47">
        <v>43980</v>
      </c>
      <c r="F99" s="29">
        <f t="shared" si="2"/>
        <v>896020</v>
      </c>
    </row>
    <row r="100" spans="1:6" ht="56.25" x14ac:dyDescent="0.2">
      <c r="A100" s="28" t="s">
        <v>313</v>
      </c>
      <c r="B100" s="55" t="s">
        <v>186</v>
      </c>
      <c r="C100" s="66" t="s">
        <v>314</v>
      </c>
      <c r="D100" s="26">
        <v>300000</v>
      </c>
      <c r="E100" s="47" t="s">
        <v>27</v>
      </c>
      <c r="F100" s="29">
        <f t="shared" si="2"/>
        <v>300000</v>
      </c>
    </row>
    <row r="101" spans="1:6" ht="22.5" x14ac:dyDescent="0.2">
      <c r="A101" s="28" t="s">
        <v>201</v>
      </c>
      <c r="B101" s="55" t="s">
        <v>186</v>
      </c>
      <c r="C101" s="66" t="s">
        <v>315</v>
      </c>
      <c r="D101" s="26">
        <v>300000</v>
      </c>
      <c r="E101" s="47" t="s">
        <v>27</v>
      </c>
      <c r="F101" s="29">
        <f t="shared" si="2"/>
        <v>300000</v>
      </c>
    </row>
    <row r="102" spans="1:6" x14ac:dyDescent="0.2">
      <c r="A102" s="28" t="s">
        <v>316</v>
      </c>
      <c r="B102" s="55" t="s">
        <v>186</v>
      </c>
      <c r="C102" s="66" t="s">
        <v>317</v>
      </c>
      <c r="D102" s="26">
        <v>140000</v>
      </c>
      <c r="E102" s="47">
        <v>43980</v>
      </c>
      <c r="F102" s="29">
        <f t="shared" si="2"/>
        <v>96020</v>
      </c>
    </row>
    <row r="103" spans="1:6" ht="22.5" x14ac:dyDescent="0.2">
      <c r="A103" s="28" t="s">
        <v>201</v>
      </c>
      <c r="B103" s="55" t="s">
        <v>186</v>
      </c>
      <c r="C103" s="66" t="s">
        <v>318</v>
      </c>
      <c r="D103" s="26">
        <v>140000</v>
      </c>
      <c r="E103" s="47">
        <v>43980</v>
      </c>
      <c r="F103" s="29">
        <f t="shared" si="2"/>
        <v>96020</v>
      </c>
    </row>
    <row r="104" spans="1:6" ht="22.5" x14ac:dyDescent="0.2">
      <c r="A104" s="28" t="s">
        <v>319</v>
      </c>
      <c r="B104" s="55" t="s">
        <v>186</v>
      </c>
      <c r="C104" s="66" t="s">
        <v>320</v>
      </c>
      <c r="D104" s="26">
        <v>500000</v>
      </c>
      <c r="E104" s="47" t="s">
        <v>27</v>
      </c>
      <c r="F104" s="29">
        <f t="shared" si="2"/>
        <v>500000</v>
      </c>
    </row>
    <row r="105" spans="1:6" ht="22.5" x14ac:dyDescent="0.2">
      <c r="A105" s="28" t="s">
        <v>201</v>
      </c>
      <c r="B105" s="55" t="s">
        <v>186</v>
      </c>
      <c r="C105" s="66" t="s">
        <v>321</v>
      </c>
      <c r="D105" s="26">
        <v>500000</v>
      </c>
      <c r="E105" s="47" t="s">
        <v>27</v>
      </c>
      <c r="F105" s="29">
        <f t="shared" si="2"/>
        <v>500000</v>
      </c>
    </row>
    <row r="106" spans="1:6" x14ac:dyDescent="0.2">
      <c r="A106" s="74" t="s">
        <v>322</v>
      </c>
      <c r="B106" s="75" t="s">
        <v>186</v>
      </c>
      <c r="C106" s="76" t="s">
        <v>323</v>
      </c>
      <c r="D106" s="77">
        <v>14733371</v>
      </c>
      <c r="E106" s="78">
        <v>6893720.25</v>
      </c>
      <c r="F106" s="79">
        <f t="shared" si="2"/>
        <v>7839650.75</v>
      </c>
    </row>
    <row r="107" spans="1:6" x14ac:dyDescent="0.2">
      <c r="A107" s="74" t="s">
        <v>324</v>
      </c>
      <c r="B107" s="75" t="s">
        <v>186</v>
      </c>
      <c r="C107" s="76" t="s">
        <v>325</v>
      </c>
      <c r="D107" s="77">
        <v>1997101</v>
      </c>
      <c r="E107" s="78">
        <v>509224.65</v>
      </c>
      <c r="F107" s="79">
        <f t="shared" si="2"/>
        <v>1487876.35</v>
      </c>
    </row>
    <row r="108" spans="1:6" x14ac:dyDescent="0.2">
      <c r="A108" s="74" t="s">
        <v>324</v>
      </c>
      <c r="B108" s="75" t="s">
        <v>186</v>
      </c>
      <c r="C108" s="76" t="s">
        <v>326</v>
      </c>
      <c r="D108" s="77">
        <v>1997101</v>
      </c>
      <c r="E108" s="78">
        <v>509224.65</v>
      </c>
      <c r="F108" s="79">
        <f t="shared" si="2"/>
        <v>1487876.35</v>
      </c>
    </row>
    <row r="109" spans="1:6" x14ac:dyDescent="0.2">
      <c r="A109" s="28" t="s">
        <v>197</v>
      </c>
      <c r="B109" s="55" t="s">
        <v>186</v>
      </c>
      <c r="C109" s="66" t="s">
        <v>327</v>
      </c>
      <c r="D109" s="26">
        <v>1997101</v>
      </c>
      <c r="E109" s="47">
        <v>509224.65</v>
      </c>
      <c r="F109" s="29">
        <f t="shared" si="2"/>
        <v>1487876.35</v>
      </c>
    </row>
    <row r="110" spans="1:6" x14ac:dyDescent="0.2">
      <c r="A110" s="28" t="s">
        <v>328</v>
      </c>
      <c r="B110" s="55" t="s">
        <v>186</v>
      </c>
      <c r="C110" s="66" t="s">
        <v>329</v>
      </c>
      <c r="D110" s="26">
        <v>1131101</v>
      </c>
      <c r="E110" s="47" t="s">
        <v>27</v>
      </c>
      <c r="F110" s="29">
        <f t="shared" si="2"/>
        <v>1131101</v>
      </c>
    </row>
    <row r="111" spans="1:6" ht="22.5" x14ac:dyDescent="0.2">
      <c r="A111" s="28" t="s">
        <v>201</v>
      </c>
      <c r="B111" s="55" t="s">
        <v>186</v>
      </c>
      <c r="C111" s="66" t="s">
        <v>330</v>
      </c>
      <c r="D111" s="26">
        <v>1131101</v>
      </c>
      <c r="E111" s="47" t="s">
        <v>27</v>
      </c>
      <c r="F111" s="29">
        <f t="shared" si="2"/>
        <v>1131101</v>
      </c>
    </row>
    <row r="112" spans="1:6" ht="22.5" x14ac:dyDescent="0.2">
      <c r="A112" s="28" t="s">
        <v>331</v>
      </c>
      <c r="B112" s="55" t="s">
        <v>186</v>
      </c>
      <c r="C112" s="66" t="s">
        <v>332</v>
      </c>
      <c r="D112" s="26">
        <v>866000</v>
      </c>
      <c r="E112" s="47">
        <v>509224.65</v>
      </c>
      <c r="F112" s="29">
        <f t="shared" si="2"/>
        <v>356775.35</v>
      </c>
    </row>
    <row r="113" spans="1:6" ht="22.5" x14ac:dyDescent="0.2">
      <c r="A113" s="28" t="s">
        <v>333</v>
      </c>
      <c r="B113" s="55" t="s">
        <v>186</v>
      </c>
      <c r="C113" s="66" t="s">
        <v>334</v>
      </c>
      <c r="D113" s="26">
        <v>866000</v>
      </c>
      <c r="E113" s="47">
        <v>509224.65</v>
      </c>
      <c r="F113" s="29">
        <f t="shared" si="2"/>
        <v>356775.35</v>
      </c>
    </row>
    <row r="114" spans="1:6" x14ac:dyDescent="0.2">
      <c r="A114" s="74" t="s">
        <v>335</v>
      </c>
      <c r="B114" s="75" t="s">
        <v>186</v>
      </c>
      <c r="C114" s="76" t="s">
        <v>336</v>
      </c>
      <c r="D114" s="77">
        <v>1100000</v>
      </c>
      <c r="E114" s="78">
        <v>574021.49</v>
      </c>
      <c r="F114" s="79">
        <f t="shared" si="2"/>
        <v>525978.51</v>
      </c>
    </row>
    <row r="115" spans="1:6" x14ac:dyDescent="0.2">
      <c r="A115" s="74" t="s">
        <v>335</v>
      </c>
      <c r="B115" s="75" t="s">
        <v>186</v>
      </c>
      <c r="C115" s="76" t="s">
        <v>337</v>
      </c>
      <c r="D115" s="77">
        <v>750000</v>
      </c>
      <c r="E115" s="78">
        <v>354646.79</v>
      </c>
      <c r="F115" s="79">
        <f t="shared" ref="F115:F146" si="3">IF(OR(D115="-",E115=D115),"-",D115-IF(E115="-",0,E115))</f>
        <v>395353.21</v>
      </c>
    </row>
    <row r="116" spans="1:6" x14ac:dyDescent="0.2">
      <c r="A116" s="28" t="s">
        <v>338</v>
      </c>
      <c r="B116" s="55" t="s">
        <v>186</v>
      </c>
      <c r="C116" s="66" t="s">
        <v>339</v>
      </c>
      <c r="D116" s="26">
        <v>750000</v>
      </c>
      <c r="E116" s="47">
        <v>354646.79</v>
      </c>
      <c r="F116" s="29">
        <f t="shared" si="3"/>
        <v>395353.21</v>
      </c>
    </row>
    <row r="117" spans="1:6" x14ac:dyDescent="0.2">
      <c r="A117" s="28" t="s">
        <v>340</v>
      </c>
      <c r="B117" s="55" t="s">
        <v>186</v>
      </c>
      <c r="C117" s="66" t="s">
        <v>341</v>
      </c>
      <c r="D117" s="26">
        <v>750000</v>
      </c>
      <c r="E117" s="47">
        <v>354646.79</v>
      </c>
      <c r="F117" s="29">
        <f t="shared" si="3"/>
        <v>395353.21</v>
      </c>
    </row>
    <row r="118" spans="1:6" ht="22.5" x14ac:dyDescent="0.2">
      <c r="A118" s="28" t="s">
        <v>201</v>
      </c>
      <c r="B118" s="55" t="s">
        <v>186</v>
      </c>
      <c r="C118" s="66" t="s">
        <v>342</v>
      </c>
      <c r="D118" s="26">
        <v>750000</v>
      </c>
      <c r="E118" s="47">
        <v>354646.79</v>
      </c>
      <c r="F118" s="29">
        <f t="shared" si="3"/>
        <v>395353.21</v>
      </c>
    </row>
    <row r="119" spans="1:6" x14ac:dyDescent="0.2">
      <c r="A119" s="74" t="s">
        <v>335</v>
      </c>
      <c r="B119" s="75" t="s">
        <v>186</v>
      </c>
      <c r="C119" s="76" t="s">
        <v>343</v>
      </c>
      <c r="D119" s="77">
        <v>350000</v>
      </c>
      <c r="E119" s="78">
        <v>219374.7</v>
      </c>
      <c r="F119" s="79">
        <f t="shared" si="3"/>
        <v>130625.29999999999</v>
      </c>
    </row>
    <row r="120" spans="1:6" x14ac:dyDescent="0.2">
      <c r="A120" s="28" t="s">
        <v>197</v>
      </c>
      <c r="B120" s="55" t="s">
        <v>186</v>
      </c>
      <c r="C120" s="66" t="s">
        <v>344</v>
      </c>
      <c r="D120" s="26">
        <v>350000</v>
      </c>
      <c r="E120" s="47">
        <v>219374.7</v>
      </c>
      <c r="F120" s="29">
        <f t="shared" si="3"/>
        <v>130625.29999999999</v>
      </c>
    </row>
    <row r="121" spans="1:6" ht="33.75" x14ac:dyDescent="0.2">
      <c r="A121" s="28" t="s">
        <v>345</v>
      </c>
      <c r="B121" s="55" t="s">
        <v>186</v>
      </c>
      <c r="C121" s="66" t="s">
        <v>346</v>
      </c>
      <c r="D121" s="26">
        <v>350000</v>
      </c>
      <c r="E121" s="47">
        <v>219374.7</v>
      </c>
      <c r="F121" s="29">
        <f t="shared" si="3"/>
        <v>130625.29999999999</v>
      </c>
    </row>
    <row r="122" spans="1:6" ht="22.5" x14ac:dyDescent="0.2">
      <c r="A122" s="28" t="s">
        <v>201</v>
      </c>
      <c r="B122" s="55" t="s">
        <v>186</v>
      </c>
      <c r="C122" s="66" t="s">
        <v>347</v>
      </c>
      <c r="D122" s="26">
        <v>350000</v>
      </c>
      <c r="E122" s="47">
        <v>219374.7</v>
      </c>
      <c r="F122" s="29">
        <f t="shared" si="3"/>
        <v>130625.29999999999</v>
      </c>
    </row>
    <row r="123" spans="1:6" x14ac:dyDescent="0.2">
      <c r="A123" s="74" t="s">
        <v>348</v>
      </c>
      <c r="B123" s="75" t="s">
        <v>186</v>
      </c>
      <c r="C123" s="76" t="s">
        <v>349</v>
      </c>
      <c r="D123" s="77">
        <v>11636270</v>
      </c>
      <c r="E123" s="78">
        <v>5810474.1100000003</v>
      </c>
      <c r="F123" s="79">
        <f t="shared" si="3"/>
        <v>5825795.8899999997</v>
      </c>
    </row>
    <row r="124" spans="1:6" x14ac:dyDescent="0.2">
      <c r="A124" s="74" t="s">
        <v>348</v>
      </c>
      <c r="B124" s="75" t="s">
        <v>186</v>
      </c>
      <c r="C124" s="76" t="s">
        <v>350</v>
      </c>
      <c r="D124" s="77">
        <v>8035000</v>
      </c>
      <c r="E124" s="78">
        <v>3536504.29</v>
      </c>
      <c r="F124" s="79">
        <f t="shared" si="3"/>
        <v>4498495.71</v>
      </c>
    </row>
    <row r="125" spans="1:6" ht="45" x14ac:dyDescent="0.2">
      <c r="A125" s="28" t="s">
        <v>351</v>
      </c>
      <c r="B125" s="55" t="s">
        <v>186</v>
      </c>
      <c r="C125" s="66" t="s">
        <v>352</v>
      </c>
      <c r="D125" s="26">
        <v>8035000</v>
      </c>
      <c r="E125" s="47">
        <v>3536504.29</v>
      </c>
      <c r="F125" s="29">
        <f t="shared" si="3"/>
        <v>4498495.71</v>
      </c>
    </row>
    <row r="126" spans="1:6" ht="33.75" x14ac:dyDescent="0.2">
      <c r="A126" s="28" t="s">
        <v>353</v>
      </c>
      <c r="B126" s="55" t="s">
        <v>186</v>
      </c>
      <c r="C126" s="66" t="s">
        <v>354</v>
      </c>
      <c r="D126" s="26">
        <v>7785000</v>
      </c>
      <c r="E126" s="47">
        <v>3536504.29</v>
      </c>
      <c r="F126" s="29">
        <f t="shared" si="3"/>
        <v>4248495.71</v>
      </c>
    </row>
    <row r="127" spans="1:6" ht="22.5" x14ac:dyDescent="0.2">
      <c r="A127" s="28" t="s">
        <v>201</v>
      </c>
      <c r="B127" s="55" t="s">
        <v>186</v>
      </c>
      <c r="C127" s="66" t="s">
        <v>355</v>
      </c>
      <c r="D127" s="26">
        <v>7785000</v>
      </c>
      <c r="E127" s="47">
        <v>3536504.29</v>
      </c>
      <c r="F127" s="29">
        <f t="shared" si="3"/>
        <v>4248495.71</v>
      </c>
    </row>
    <row r="128" spans="1:6" ht="22.5" x14ac:dyDescent="0.2">
      <c r="A128" s="28" t="s">
        <v>356</v>
      </c>
      <c r="B128" s="55" t="s">
        <v>186</v>
      </c>
      <c r="C128" s="66" t="s">
        <v>357</v>
      </c>
      <c r="D128" s="26">
        <v>250000</v>
      </c>
      <c r="E128" s="47" t="s">
        <v>27</v>
      </c>
      <c r="F128" s="29">
        <f t="shared" si="3"/>
        <v>250000</v>
      </c>
    </row>
    <row r="129" spans="1:6" ht="22.5" x14ac:dyDescent="0.2">
      <c r="A129" s="28" t="s">
        <v>201</v>
      </c>
      <c r="B129" s="55" t="s">
        <v>186</v>
      </c>
      <c r="C129" s="66" t="s">
        <v>358</v>
      </c>
      <c r="D129" s="26">
        <v>250000</v>
      </c>
      <c r="E129" s="47" t="s">
        <v>27</v>
      </c>
      <c r="F129" s="29">
        <f t="shared" si="3"/>
        <v>250000</v>
      </c>
    </row>
    <row r="130" spans="1:6" x14ac:dyDescent="0.2">
      <c r="A130" s="74" t="s">
        <v>348</v>
      </c>
      <c r="B130" s="75" t="s">
        <v>186</v>
      </c>
      <c r="C130" s="76" t="s">
        <v>359</v>
      </c>
      <c r="D130" s="77">
        <v>1987300</v>
      </c>
      <c r="E130" s="78">
        <v>660000</v>
      </c>
      <c r="F130" s="79">
        <f t="shared" si="3"/>
        <v>1327300</v>
      </c>
    </row>
    <row r="131" spans="1:6" x14ac:dyDescent="0.2">
      <c r="A131" s="28" t="s">
        <v>197</v>
      </c>
      <c r="B131" s="55" t="s">
        <v>186</v>
      </c>
      <c r="C131" s="66" t="s">
        <v>360</v>
      </c>
      <c r="D131" s="26">
        <v>1987300</v>
      </c>
      <c r="E131" s="47">
        <v>660000</v>
      </c>
      <c r="F131" s="29">
        <f t="shared" si="3"/>
        <v>1327300</v>
      </c>
    </row>
    <row r="132" spans="1:6" ht="33.75" x14ac:dyDescent="0.2">
      <c r="A132" s="28" t="s">
        <v>361</v>
      </c>
      <c r="B132" s="55" t="s">
        <v>186</v>
      </c>
      <c r="C132" s="66" t="s">
        <v>362</v>
      </c>
      <c r="D132" s="26">
        <v>1987300</v>
      </c>
      <c r="E132" s="47">
        <v>660000</v>
      </c>
      <c r="F132" s="29">
        <f t="shared" si="3"/>
        <v>1327300</v>
      </c>
    </row>
    <row r="133" spans="1:6" ht="45" x14ac:dyDescent="0.2">
      <c r="A133" s="28" t="s">
        <v>363</v>
      </c>
      <c r="B133" s="55" t="s">
        <v>186</v>
      </c>
      <c r="C133" s="66" t="s">
        <v>364</v>
      </c>
      <c r="D133" s="26">
        <v>1987300</v>
      </c>
      <c r="E133" s="47">
        <v>660000</v>
      </c>
      <c r="F133" s="29">
        <f t="shared" si="3"/>
        <v>1327300</v>
      </c>
    </row>
    <row r="134" spans="1:6" x14ac:dyDescent="0.2">
      <c r="A134" s="74" t="s">
        <v>348</v>
      </c>
      <c r="B134" s="75" t="s">
        <v>186</v>
      </c>
      <c r="C134" s="76" t="s">
        <v>365</v>
      </c>
      <c r="D134" s="77">
        <v>1613970</v>
      </c>
      <c r="E134" s="78">
        <v>1613969.82</v>
      </c>
      <c r="F134" s="79">
        <f t="shared" si="3"/>
        <v>0.17999999993480742</v>
      </c>
    </row>
    <row r="135" spans="1:6" x14ac:dyDescent="0.2">
      <c r="A135" s="28" t="s">
        <v>197</v>
      </c>
      <c r="B135" s="55" t="s">
        <v>186</v>
      </c>
      <c r="C135" s="66" t="s">
        <v>366</v>
      </c>
      <c r="D135" s="26">
        <v>1613970</v>
      </c>
      <c r="E135" s="47">
        <v>1613969.82</v>
      </c>
      <c r="F135" s="29">
        <f t="shared" si="3"/>
        <v>0.17999999993480742</v>
      </c>
    </row>
    <row r="136" spans="1:6" ht="33.75" x14ac:dyDescent="0.2">
      <c r="A136" s="28" t="s">
        <v>367</v>
      </c>
      <c r="B136" s="55" t="s">
        <v>186</v>
      </c>
      <c r="C136" s="66" t="s">
        <v>368</v>
      </c>
      <c r="D136" s="26">
        <v>1613970</v>
      </c>
      <c r="E136" s="47">
        <v>1613969.82</v>
      </c>
      <c r="F136" s="29">
        <f t="shared" si="3"/>
        <v>0.17999999993480742</v>
      </c>
    </row>
    <row r="137" spans="1:6" ht="22.5" x14ac:dyDescent="0.2">
      <c r="A137" s="28" t="s">
        <v>201</v>
      </c>
      <c r="B137" s="55" t="s">
        <v>186</v>
      </c>
      <c r="C137" s="66" t="s">
        <v>369</v>
      </c>
      <c r="D137" s="26">
        <v>1586950</v>
      </c>
      <c r="E137" s="47">
        <v>1586949.82</v>
      </c>
      <c r="F137" s="29">
        <f t="shared" si="3"/>
        <v>0.17999999993480742</v>
      </c>
    </row>
    <row r="138" spans="1:6" ht="78.75" x14ac:dyDescent="0.2">
      <c r="A138" s="89" t="s">
        <v>370</v>
      </c>
      <c r="B138" s="55" t="s">
        <v>186</v>
      </c>
      <c r="C138" s="66" t="s">
        <v>371</v>
      </c>
      <c r="D138" s="26">
        <v>27020</v>
      </c>
      <c r="E138" s="47">
        <v>27020</v>
      </c>
      <c r="F138" s="29" t="str">
        <f t="shared" si="3"/>
        <v>-</v>
      </c>
    </row>
    <row r="139" spans="1:6" x14ac:dyDescent="0.2">
      <c r="A139" s="74" t="s">
        <v>372</v>
      </c>
      <c r="B139" s="75" t="s">
        <v>186</v>
      </c>
      <c r="C139" s="76" t="s">
        <v>373</v>
      </c>
      <c r="D139" s="77">
        <v>130000</v>
      </c>
      <c r="E139" s="78">
        <v>130000</v>
      </c>
      <c r="F139" s="79" t="str">
        <f t="shared" si="3"/>
        <v>-</v>
      </c>
    </row>
    <row r="140" spans="1:6" x14ac:dyDescent="0.2">
      <c r="A140" s="74" t="s">
        <v>374</v>
      </c>
      <c r="B140" s="75" t="s">
        <v>186</v>
      </c>
      <c r="C140" s="76" t="s">
        <v>375</v>
      </c>
      <c r="D140" s="77">
        <v>130000</v>
      </c>
      <c r="E140" s="78">
        <v>130000</v>
      </c>
      <c r="F140" s="79" t="str">
        <f t="shared" si="3"/>
        <v>-</v>
      </c>
    </row>
    <row r="141" spans="1:6" x14ac:dyDescent="0.2">
      <c r="A141" s="74" t="s">
        <v>374</v>
      </c>
      <c r="B141" s="75" t="s">
        <v>186</v>
      </c>
      <c r="C141" s="76" t="s">
        <v>376</v>
      </c>
      <c r="D141" s="77">
        <v>130000</v>
      </c>
      <c r="E141" s="78">
        <v>130000</v>
      </c>
      <c r="F141" s="79" t="str">
        <f t="shared" si="3"/>
        <v>-</v>
      </c>
    </row>
    <row r="142" spans="1:6" ht="22.5" x14ac:dyDescent="0.2">
      <c r="A142" s="28" t="s">
        <v>377</v>
      </c>
      <c r="B142" s="55" t="s">
        <v>186</v>
      </c>
      <c r="C142" s="66" t="s">
        <v>378</v>
      </c>
      <c r="D142" s="26">
        <v>130000</v>
      </c>
      <c r="E142" s="47">
        <v>130000</v>
      </c>
      <c r="F142" s="29" t="str">
        <f t="shared" si="3"/>
        <v>-</v>
      </c>
    </row>
    <row r="143" spans="1:6" ht="22.5" x14ac:dyDescent="0.2">
      <c r="A143" s="28" t="s">
        <v>379</v>
      </c>
      <c r="B143" s="55" t="s">
        <v>186</v>
      </c>
      <c r="C143" s="66" t="s">
        <v>380</v>
      </c>
      <c r="D143" s="26">
        <v>130000</v>
      </c>
      <c r="E143" s="47">
        <v>130000</v>
      </c>
      <c r="F143" s="29" t="str">
        <f t="shared" si="3"/>
        <v>-</v>
      </c>
    </row>
    <row r="144" spans="1:6" ht="22.5" x14ac:dyDescent="0.2">
      <c r="A144" s="28" t="s">
        <v>201</v>
      </c>
      <c r="B144" s="55" t="s">
        <v>186</v>
      </c>
      <c r="C144" s="66" t="s">
        <v>381</v>
      </c>
      <c r="D144" s="26">
        <v>130000</v>
      </c>
      <c r="E144" s="47">
        <v>130000</v>
      </c>
      <c r="F144" s="29" t="str">
        <f t="shared" si="3"/>
        <v>-</v>
      </c>
    </row>
    <row r="145" spans="1:6" x14ac:dyDescent="0.2">
      <c r="A145" s="74" t="s">
        <v>382</v>
      </c>
      <c r="B145" s="75" t="s">
        <v>186</v>
      </c>
      <c r="C145" s="76" t="s">
        <v>383</v>
      </c>
      <c r="D145" s="77">
        <v>6542275</v>
      </c>
      <c r="E145" s="78">
        <v>3429596.88</v>
      </c>
      <c r="F145" s="79">
        <f t="shared" si="3"/>
        <v>3112678.12</v>
      </c>
    </row>
    <row r="146" spans="1:6" x14ac:dyDescent="0.2">
      <c r="A146" s="74" t="s">
        <v>384</v>
      </c>
      <c r="B146" s="75" t="s">
        <v>186</v>
      </c>
      <c r="C146" s="76" t="s">
        <v>385</v>
      </c>
      <c r="D146" s="77">
        <v>5792275</v>
      </c>
      <c r="E146" s="78">
        <v>2932300.25</v>
      </c>
      <c r="F146" s="79">
        <f t="shared" si="3"/>
        <v>2859974.75</v>
      </c>
    </row>
    <row r="147" spans="1:6" x14ac:dyDescent="0.2">
      <c r="A147" s="74" t="s">
        <v>384</v>
      </c>
      <c r="B147" s="75" t="s">
        <v>186</v>
      </c>
      <c r="C147" s="76" t="s">
        <v>386</v>
      </c>
      <c r="D147" s="77">
        <v>5621075</v>
      </c>
      <c r="E147" s="78">
        <v>2849925.68</v>
      </c>
      <c r="F147" s="79">
        <f t="shared" ref="F147:F178" si="4">IF(OR(D147="-",E147=D147),"-",D147-IF(E147="-",0,E147))</f>
        <v>2771149.32</v>
      </c>
    </row>
    <row r="148" spans="1:6" ht="22.5" x14ac:dyDescent="0.2">
      <c r="A148" s="28" t="s">
        <v>387</v>
      </c>
      <c r="B148" s="55" t="s">
        <v>186</v>
      </c>
      <c r="C148" s="66" t="s">
        <v>388</v>
      </c>
      <c r="D148" s="26">
        <v>5621075</v>
      </c>
      <c r="E148" s="47">
        <v>2849925.68</v>
      </c>
      <c r="F148" s="29">
        <f t="shared" si="4"/>
        <v>2771149.32</v>
      </c>
    </row>
    <row r="149" spans="1:6" ht="22.5" x14ac:dyDescent="0.2">
      <c r="A149" s="28" t="s">
        <v>389</v>
      </c>
      <c r="B149" s="55" t="s">
        <v>186</v>
      </c>
      <c r="C149" s="66" t="s">
        <v>390</v>
      </c>
      <c r="D149" s="26">
        <v>5621075</v>
      </c>
      <c r="E149" s="47">
        <v>2849925.68</v>
      </c>
      <c r="F149" s="29">
        <f t="shared" si="4"/>
        <v>2771149.32</v>
      </c>
    </row>
    <row r="150" spans="1:6" x14ac:dyDescent="0.2">
      <c r="A150" s="28" t="s">
        <v>391</v>
      </c>
      <c r="B150" s="55" t="s">
        <v>186</v>
      </c>
      <c r="C150" s="66" t="s">
        <v>392</v>
      </c>
      <c r="D150" s="26">
        <v>3824020</v>
      </c>
      <c r="E150" s="47">
        <v>1956470.55</v>
      </c>
      <c r="F150" s="29">
        <f t="shared" si="4"/>
        <v>1867549.45</v>
      </c>
    </row>
    <row r="151" spans="1:6" ht="33.75" x14ac:dyDescent="0.2">
      <c r="A151" s="28" t="s">
        <v>393</v>
      </c>
      <c r="B151" s="55" t="s">
        <v>186</v>
      </c>
      <c r="C151" s="66" t="s">
        <v>394</v>
      </c>
      <c r="D151" s="26">
        <v>1154855</v>
      </c>
      <c r="E151" s="47">
        <v>584523.93000000005</v>
      </c>
      <c r="F151" s="29">
        <f t="shared" si="4"/>
        <v>570331.06999999995</v>
      </c>
    </row>
    <row r="152" spans="1:6" ht="22.5" x14ac:dyDescent="0.2">
      <c r="A152" s="28" t="s">
        <v>212</v>
      </c>
      <c r="B152" s="55" t="s">
        <v>186</v>
      </c>
      <c r="C152" s="66" t="s">
        <v>395</v>
      </c>
      <c r="D152" s="26">
        <v>141500</v>
      </c>
      <c r="E152" s="47">
        <v>87424.33</v>
      </c>
      <c r="F152" s="29">
        <f t="shared" si="4"/>
        <v>54075.67</v>
      </c>
    </row>
    <row r="153" spans="1:6" ht="22.5" x14ac:dyDescent="0.2">
      <c r="A153" s="28" t="s">
        <v>201</v>
      </c>
      <c r="B153" s="55" t="s">
        <v>186</v>
      </c>
      <c r="C153" s="66" t="s">
        <v>396</v>
      </c>
      <c r="D153" s="26">
        <v>495700</v>
      </c>
      <c r="E153" s="47">
        <v>218992.06</v>
      </c>
      <c r="F153" s="29">
        <f t="shared" si="4"/>
        <v>276707.94</v>
      </c>
    </row>
    <row r="154" spans="1:6" x14ac:dyDescent="0.2">
      <c r="A154" s="28" t="s">
        <v>215</v>
      </c>
      <c r="B154" s="55" t="s">
        <v>186</v>
      </c>
      <c r="C154" s="66" t="s">
        <v>397</v>
      </c>
      <c r="D154" s="26">
        <v>5000</v>
      </c>
      <c r="E154" s="47">
        <v>2514.81</v>
      </c>
      <c r="F154" s="29">
        <f t="shared" si="4"/>
        <v>2485.19</v>
      </c>
    </row>
    <row r="155" spans="1:6" x14ac:dyDescent="0.2">
      <c r="A155" s="74" t="s">
        <v>384</v>
      </c>
      <c r="B155" s="75" t="s">
        <v>186</v>
      </c>
      <c r="C155" s="76" t="s">
        <v>398</v>
      </c>
      <c r="D155" s="77">
        <v>171200</v>
      </c>
      <c r="E155" s="78">
        <v>82374.570000000007</v>
      </c>
      <c r="F155" s="79">
        <f t="shared" si="4"/>
        <v>88825.43</v>
      </c>
    </row>
    <row r="156" spans="1:6" x14ac:dyDescent="0.2">
      <c r="A156" s="28" t="s">
        <v>197</v>
      </c>
      <c r="B156" s="55" t="s">
        <v>186</v>
      </c>
      <c r="C156" s="66" t="s">
        <v>399</v>
      </c>
      <c r="D156" s="26">
        <v>171200</v>
      </c>
      <c r="E156" s="47">
        <v>82374.570000000007</v>
      </c>
      <c r="F156" s="29">
        <f t="shared" si="4"/>
        <v>88825.43</v>
      </c>
    </row>
    <row r="157" spans="1:6" ht="22.5" x14ac:dyDescent="0.2">
      <c r="A157" s="28" t="s">
        <v>400</v>
      </c>
      <c r="B157" s="55" t="s">
        <v>186</v>
      </c>
      <c r="C157" s="66" t="s">
        <v>401</v>
      </c>
      <c r="D157" s="26">
        <v>171200</v>
      </c>
      <c r="E157" s="47">
        <v>82374.570000000007</v>
      </c>
      <c r="F157" s="29">
        <f t="shared" si="4"/>
        <v>88825.43</v>
      </c>
    </row>
    <row r="158" spans="1:6" x14ac:dyDescent="0.2">
      <c r="A158" s="28" t="s">
        <v>391</v>
      </c>
      <c r="B158" s="55" t="s">
        <v>186</v>
      </c>
      <c r="C158" s="66" t="s">
        <v>402</v>
      </c>
      <c r="D158" s="26">
        <v>131490</v>
      </c>
      <c r="E158" s="47">
        <v>64709</v>
      </c>
      <c r="F158" s="29">
        <f t="shared" si="4"/>
        <v>66781</v>
      </c>
    </row>
    <row r="159" spans="1:6" ht="33.75" x14ac:dyDescent="0.2">
      <c r="A159" s="28" t="s">
        <v>393</v>
      </c>
      <c r="B159" s="55" t="s">
        <v>186</v>
      </c>
      <c r="C159" s="66" t="s">
        <v>403</v>
      </c>
      <c r="D159" s="26">
        <v>39710</v>
      </c>
      <c r="E159" s="47">
        <v>17665.57</v>
      </c>
      <c r="F159" s="29">
        <f t="shared" si="4"/>
        <v>22044.43</v>
      </c>
    </row>
    <row r="160" spans="1:6" x14ac:dyDescent="0.2">
      <c r="A160" s="74" t="s">
        <v>404</v>
      </c>
      <c r="B160" s="75" t="s">
        <v>186</v>
      </c>
      <c r="C160" s="76" t="s">
        <v>405</v>
      </c>
      <c r="D160" s="77">
        <v>750000</v>
      </c>
      <c r="E160" s="78">
        <v>497296.63</v>
      </c>
      <c r="F160" s="79">
        <f t="shared" si="4"/>
        <v>252703.37</v>
      </c>
    </row>
    <row r="161" spans="1:6" x14ac:dyDescent="0.2">
      <c r="A161" s="74" t="s">
        <v>404</v>
      </c>
      <c r="B161" s="75" t="s">
        <v>186</v>
      </c>
      <c r="C161" s="76" t="s">
        <v>406</v>
      </c>
      <c r="D161" s="77">
        <v>750000</v>
      </c>
      <c r="E161" s="78">
        <v>497296.63</v>
      </c>
      <c r="F161" s="79">
        <f t="shared" si="4"/>
        <v>252703.37</v>
      </c>
    </row>
    <row r="162" spans="1:6" ht="22.5" x14ac:dyDescent="0.2">
      <c r="A162" s="28" t="s">
        <v>407</v>
      </c>
      <c r="B162" s="55" t="s">
        <v>186</v>
      </c>
      <c r="C162" s="66" t="s">
        <v>408</v>
      </c>
      <c r="D162" s="26">
        <v>750000</v>
      </c>
      <c r="E162" s="47">
        <v>497296.63</v>
      </c>
      <c r="F162" s="29">
        <f t="shared" si="4"/>
        <v>252703.37</v>
      </c>
    </row>
    <row r="163" spans="1:6" x14ac:dyDescent="0.2">
      <c r="A163" s="28" t="s">
        <v>409</v>
      </c>
      <c r="B163" s="55" t="s">
        <v>186</v>
      </c>
      <c r="C163" s="66" t="s">
        <v>410</v>
      </c>
      <c r="D163" s="26">
        <v>750000</v>
      </c>
      <c r="E163" s="47">
        <v>497296.63</v>
      </c>
      <c r="F163" s="29">
        <f t="shared" si="4"/>
        <v>252703.37</v>
      </c>
    </row>
    <row r="164" spans="1:6" ht="22.5" x14ac:dyDescent="0.2">
      <c r="A164" s="28" t="s">
        <v>201</v>
      </c>
      <c r="B164" s="55" t="s">
        <v>186</v>
      </c>
      <c r="C164" s="66" t="s">
        <v>411</v>
      </c>
      <c r="D164" s="26">
        <v>750000</v>
      </c>
      <c r="E164" s="47">
        <v>497296.63</v>
      </c>
      <c r="F164" s="29">
        <f t="shared" si="4"/>
        <v>252703.37</v>
      </c>
    </row>
    <row r="165" spans="1:6" x14ac:dyDescent="0.2">
      <c r="A165" s="74" t="s">
        <v>412</v>
      </c>
      <c r="B165" s="75" t="s">
        <v>186</v>
      </c>
      <c r="C165" s="76" t="s">
        <v>413</v>
      </c>
      <c r="D165" s="77">
        <v>209000</v>
      </c>
      <c r="E165" s="78">
        <v>148985.76999999999</v>
      </c>
      <c r="F165" s="79">
        <f t="shared" si="4"/>
        <v>60014.23000000001</v>
      </c>
    </row>
    <row r="166" spans="1:6" x14ac:dyDescent="0.2">
      <c r="A166" s="74" t="s">
        <v>414</v>
      </c>
      <c r="B166" s="75" t="s">
        <v>186</v>
      </c>
      <c r="C166" s="76" t="s">
        <v>415</v>
      </c>
      <c r="D166" s="77">
        <v>110000</v>
      </c>
      <c r="E166" s="78">
        <v>59100</v>
      </c>
      <c r="F166" s="79">
        <f t="shared" si="4"/>
        <v>50900</v>
      </c>
    </row>
    <row r="167" spans="1:6" x14ac:dyDescent="0.2">
      <c r="A167" s="74" t="s">
        <v>414</v>
      </c>
      <c r="B167" s="75" t="s">
        <v>186</v>
      </c>
      <c r="C167" s="76" t="s">
        <v>416</v>
      </c>
      <c r="D167" s="77">
        <v>110000</v>
      </c>
      <c r="E167" s="78">
        <v>59100</v>
      </c>
      <c r="F167" s="79">
        <f t="shared" si="4"/>
        <v>50900</v>
      </c>
    </row>
    <row r="168" spans="1:6" x14ac:dyDescent="0.2">
      <c r="A168" s="28" t="s">
        <v>197</v>
      </c>
      <c r="B168" s="55" t="s">
        <v>186</v>
      </c>
      <c r="C168" s="66" t="s">
        <v>417</v>
      </c>
      <c r="D168" s="26">
        <v>110000</v>
      </c>
      <c r="E168" s="47">
        <v>59100</v>
      </c>
      <c r="F168" s="29">
        <f t="shared" si="4"/>
        <v>50900</v>
      </c>
    </row>
    <row r="169" spans="1:6" x14ac:dyDescent="0.2">
      <c r="A169" s="28" t="s">
        <v>418</v>
      </c>
      <c r="B169" s="55" t="s">
        <v>186</v>
      </c>
      <c r="C169" s="66" t="s">
        <v>419</v>
      </c>
      <c r="D169" s="26">
        <v>110000</v>
      </c>
      <c r="E169" s="47">
        <v>59100</v>
      </c>
      <c r="F169" s="29">
        <f t="shared" si="4"/>
        <v>50900</v>
      </c>
    </row>
    <row r="170" spans="1:6" ht="22.5" x14ac:dyDescent="0.2">
      <c r="A170" s="28" t="s">
        <v>420</v>
      </c>
      <c r="B170" s="55" t="s">
        <v>186</v>
      </c>
      <c r="C170" s="66" t="s">
        <v>421</v>
      </c>
      <c r="D170" s="26">
        <v>110000</v>
      </c>
      <c r="E170" s="47">
        <v>59100</v>
      </c>
      <c r="F170" s="29">
        <f t="shared" si="4"/>
        <v>50900</v>
      </c>
    </row>
    <row r="171" spans="1:6" x14ac:dyDescent="0.2">
      <c r="A171" s="74" t="s">
        <v>422</v>
      </c>
      <c r="B171" s="75" t="s">
        <v>186</v>
      </c>
      <c r="C171" s="76" t="s">
        <v>423</v>
      </c>
      <c r="D171" s="77">
        <v>99000</v>
      </c>
      <c r="E171" s="78">
        <v>89885.77</v>
      </c>
      <c r="F171" s="79">
        <f t="shared" si="4"/>
        <v>9114.2299999999959</v>
      </c>
    </row>
    <row r="172" spans="1:6" x14ac:dyDescent="0.2">
      <c r="A172" s="74" t="s">
        <v>422</v>
      </c>
      <c r="B172" s="75" t="s">
        <v>186</v>
      </c>
      <c r="C172" s="76" t="s">
        <v>424</v>
      </c>
      <c r="D172" s="77">
        <v>99000</v>
      </c>
      <c r="E172" s="78">
        <v>89885.77</v>
      </c>
      <c r="F172" s="79">
        <f t="shared" si="4"/>
        <v>9114.2299999999959</v>
      </c>
    </row>
    <row r="173" spans="1:6" x14ac:dyDescent="0.2">
      <c r="A173" s="28" t="s">
        <v>197</v>
      </c>
      <c r="B173" s="55" t="s">
        <v>186</v>
      </c>
      <c r="C173" s="66" t="s">
        <v>425</v>
      </c>
      <c r="D173" s="26">
        <v>99000</v>
      </c>
      <c r="E173" s="47">
        <v>89885.77</v>
      </c>
      <c r="F173" s="29">
        <f t="shared" si="4"/>
        <v>9114.2299999999959</v>
      </c>
    </row>
    <row r="174" spans="1:6" x14ac:dyDescent="0.2">
      <c r="A174" s="28" t="s">
        <v>426</v>
      </c>
      <c r="B174" s="55" t="s">
        <v>186</v>
      </c>
      <c r="C174" s="66" t="s">
        <v>427</v>
      </c>
      <c r="D174" s="26">
        <v>99000</v>
      </c>
      <c r="E174" s="47">
        <v>89885.77</v>
      </c>
      <c r="F174" s="29">
        <f t="shared" si="4"/>
        <v>9114.2299999999959</v>
      </c>
    </row>
    <row r="175" spans="1:6" ht="22.5" x14ac:dyDescent="0.2">
      <c r="A175" s="28" t="s">
        <v>201</v>
      </c>
      <c r="B175" s="55" t="s">
        <v>186</v>
      </c>
      <c r="C175" s="66" t="s">
        <v>428</v>
      </c>
      <c r="D175" s="26">
        <v>9000</v>
      </c>
      <c r="E175" s="47">
        <v>4347</v>
      </c>
      <c r="F175" s="29">
        <f t="shared" si="4"/>
        <v>4653</v>
      </c>
    </row>
    <row r="176" spans="1:6" ht="22.5" x14ac:dyDescent="0.2">
      <c r="A176" s="28" t="s">
        <v>429</v>
      </c>
      <c r="B176" s="55" t="s">
        <v>186</v>
      </c>
      <c r="C176" s="66" t="s">
        <v>430</v>
      </c>
      <c r="D176" s="26">
        <v>90000</v>
      </c>
      <c r="E176" s="47">
        <v>85538.77</v>
      </c>
      <c r="F176" s="29">
        <f t="shared" si="4"/>
        <v>4461.2299999999959</v>
      </c>
    </row>
    <row r="177" spans="1:6" x14ac:dyDescent="0.2">
      <c r="A177" s="74" t="s">
        <v>431</v>
      </c>
      <c r="B177" s="75" t="s">
        <v>186</v>
      </c>
      <c r="C177" s="76" t="s">
        <v>432</v>
      </c>
      <c r="D177" s="77">
        <v>500000</v>
      </c>
      <c r="E177" s="78">
        <v>307708.57</v>
      </c>
      <c r="F177" s="79">
        <f t="shared" si="4"/>
        <v>192291.43</v>
      </c>
    </row>
    <row r="178" spans="1:6" ht="22.5" x14ac:dyDescent="0.2">
      <c r="A178" s="74" t="s">
        <v>433</v>
      </c>
      <c r="B178" s="75" t="s">
        <v>186</v>
      </c>
      <c r="C178" s="76" t="s">
        <v>434</v>
      </c>
      <c r="D178" s="77">
        <v>500000</v>
      </c>
      <c r="E178" s="78">
        <v>307708.57</v>
      </c>
      <c r="F178" s="79">
        <f t="shared" si="4"/>
        <v>192291.43</v>
      </c>
    </row>
    <row r="179" spans="1:6" ht="22.5" x14ac:dyDescent="0.2">
      <c r="A179" s="74" t="s">
        <v>433</v>
      </c>
      <c r="B179" s="75" t="s">
        <v>186</v>
      </c>
      <c r="C179" s="76" t="s">
        <v>435</v>
      </c>
      <c r="D179" s="77">
        <v>500000</v>
      </c>
      <c r="E179" s="78">
        <v>307708.57</v>
      </c>
      <c r="F179" s="79">
        <f t="shared" ref="F179:F183" si="5">IF(OR(D179="-",E179=D179),"-",D179-IF(E179="-",0,E179))</f>
        <v>192291.43</v>
      </c>
    </row>
    <row r="180" spans="1:6" ht="33.75" x14ac:dyDescent="0.2">
      <c r="A180" s="28" t="s">
        <v>436</v>
      </c>
      <c r="B180" s="55" t="s">
        <v>186</v>
      </c>
      <c r="C180" s="66" t="s">
        <v>437</v>
      </c>
      <c r="D180" s="26">
        <v>500000</v>
      </c>
      <c r="E180" s="47">
        <v>307708.57</v>
      </c>
      <c r="F180" s="29">
        <f t="shared" si="5"/>
        <v>192291.43</v>
      </c>
    </row>
    <row r="181" spans="1:6" ht="22.5" x14ac:dyDescent="0.2">
      <c r="A181" s="28" t="s">
        <v>438</v>
      </c>
      <c r="B181" s="55" t="s">
        <v>186</v>
      </c>
      <c r="C181" s="66" t="s">
        <v>439</v>
      </c>
      <c r="D181" s="26">
        <v>500000</v>
      </c>
      <c r="E181" s="47">
        <v>307708.57</v>
      </c>
      <c r="F181" s="29">
        <f t="shared" si="5"/>
        <v>192291.43</v>
      </c>
    </row>
    <row r="182" spans="1:6" ht="22.5" x14ac:dyDescent="0.2">
      <c r="A182" s="28" t="s">
        <v>201</v>
      </c>
      <c r="B182" s="55" t="s">
        <v>186</v>
      </c>
      <c r="C182" s="66" t="s">
        <v>440</v>
      </c>
      <c r="D182" s="26">
        <v>499000</v>
      </c>
      <c r="E182" s="47">
        <v>307633.07</v>
      </c>
      <c r="F182" s="29">
        <f t="shared" si="5"/>
        <v>191366.93</v>
      </c>
    </row>
    <row r="183" spans="1:6" ht="13.5" thickBot="1" x14ac:dyDescent="0.25">
      <c r="A183" s="28" t="s">
        <v>441</v>
      </c>
      <c r="B183" s="55" t="s">
        <v>186</v>
      </c>
      <c r="C183" s="66" t="s">
        <v>442</v>
      </c>
      <c r="D183" s="26">
        <v>1000</v>
      </c>
      <c r="E183" s="47">
        <v>75.5</v>
      </c>
      <c r="F183" s="29">
        <f t="shared" si="5"/>
        <v>924.5</v>
      </c>
    </row>
    <row r="184" spans="1:6" ht="9" customHeight="1" thickBot="1" x14ac:dyDescent="0.25">
      <c r="A184" s="60"/>
      <c r="B184" s="56"/>
      <c r="C184" s="70"/>
      <c r="D184" s="73"/>
      <c r="E184" s="56"/>
      <c r="F184" s="56"/>
    </row>
    <row r="185" spans="1:6" ht="13.9" customHeight="1" thickBot="1" x14ac:dyDescent="0.25">
      <c r="A185" s="54" t="s">
        <v>443</v>
      </c>
      <c r="B185" s="51" t="s">
        <v>444</v>
      </c>
      <c r="C185" s="71" t="s">
        <v>187</v>
      </c>
      <c r="D185" s="52">
        <v>407934</v>
      </c>
      <c r="E185" s="52">
        <v>-1790398.73</v>
      </c>
      <c r="F185" s="53" t="s">
        <v>445</v>
      </c>
    </row>
  </sheetData>
  <mergeCells count="7">
    <mergeCell ref="F8:F13"/>
    <mergeCell ref="A6:D6"/>
    <mergeCell ref="A8:A15"/>
    <mergeCell ref="B8:B15"/>
    <mergeCell ref="C8:C13"/>
    <mergeCell ref="D8:D15"/>
    <mergeCell ref="E8:E13"/>
  </mergeCells>
  <conditionalFormatting sqref="E17:F17">
    <cfRule type="cellIs" dxfId="176" priority="167" stopIfTrue="1" operator="equal">
      <formula>0</formula>
    </cfRule>
  </conditionalFormatting>
  <conditionalFormatting sqref="E19:F19">
    <cfRule type="cellIs" dxfId="175" priority="166" stopIfTrue="1" operator="equal">
      <formula>0</formula>
    </cfRule>
  </conditionalFormatting>
  <conditionalFormatting sqref="E20:F20">
    <cfRule type="cellIs" dxfId="174" priority="165" stopIfTrue="1" operator="equal">
      <formula>0</formula>
    </cfRule>
  </conditionalFormatting>
  <conditionalFormatting sqref="E21:F21">
    <cfRule type="cellIs" dxfId="173" priority="164" stopIfTrue="1" operator="equal">
      <formula>0</formula>
    </cfRule>
  </conditionalFormatting>
  <conditionalFormatting sqref="E22:F22">
    <cfRule type="cellIs" dxfId="172" priority="163" stopIfTrue="1" operator="equal">
      <formula>0</formula>
    </cfRule>
  </conditionalFormatting>
  <conditionalFormatting sqref="E23:F23">
    <cfRule type="cellIs" dxfId="171" priority="162" stopIfTrue="1" operator="equal">
      <formula>0</formula>
    </cfRule>
  </conditionalFormatting>
  <conditionalFormatting sqref="E24:F24">
    <cfRule type="cellIs" dxfId="170" priority="161" stopIfTrue="1" operator="equal">
      <formula>0</formula>
    </cfRule>
  </conditionalFormatting>
  <conditionalFormatting sqref="E25:F25">
    <cfRule type="cellIs" dxfId="169" priority="160" stopIfTrue="1" operator="equal">
      <formula>0</formula>
    </cfRule>
  </conditionalFormatting>
  <conditionalFormatting sqref="E26:F26">
    <cfRule type="cellIs" dxfId="168" priority="159" stopIfTrue="1" operator="equal">
      <formula>0</formula>
    </cfRule>
  </conditionalFormatting>
  <conditionalFormatting sqref="E27:F27">
    <cfRule type="cellIs" dxfId="167" priority="158" stopIfTrue="1" operator="equal">
      <formula>0</formula>
    </cfRule>
  </conditionalFormatting>
  <conditionalFormatting sqref="E28:F28">
    <cfRule type="cellIs" dxfId="166" priority="157" stopIfTrue="1" operator="equal">
      <formula>0</formula>
    </cfRule>
  </conditionalFormatting>
  <conditionalFormatting sqref="E29:F29">
    <cfRule type="cellIs" dxfId="165" priority="156" stopIfTrue="1" operator="equal">
      <formula>0</formula>
    </cfRule>
  </conditionalFormatting>
  <conditionalFormatting sqref="E30:F30">
    <cfRule type="cellIs" dxfId="164" priority="155" stopIfTrue="1" operator="equal">
      <formula>0</formula>
    </cfRule>
  </conditionalFormatting>
  <conditionalFormatting sqref="E31:F31">
    <cfRule type="cellIs" dxfId="163" priority="154" stopIfTrue="1" operator="equal">
      <formula>0</formula>
    </cfRule>
  </conditionalFormatting>
  <conditionalFormatting sqref="E32:F32">
    <cfRule type="cellIs" dxfId="162" priority="153" stopIfTrue="1" operator="equal">
      <formula>0</formula>
    </cfRule>
  </conditionalFormatting>
  <conditionalFormatting sqref="E33:F33">
    <cfRule type="cellIs" dxfId="161" priority="152" stopIfTrue="1" operator="equal">
      <formula>0</formula>
    </cfRule>
  </conditionalFormatting>
  <conditionalFormatting sqref="E34:F34">
    <cfRule type="cellIs" dxfId="160" priority="151" stopIfTrue="1" operator="equal">
      <formula>0</formula>
    </cfRule>
  </conditionalFormatting>
  <conditionalFormatting sqref="E35:F35">
    <cfRule type="cellIs" dxfId="159" priority="150" stopIfTrue="1" operator="equal">
      <formula>0</formula>
    </cfRule>
  </conditionalFormatting>
  <conditionalFormatting sqref="E36:F36">
    <cfRule type="cellIs" dxfId="158" priority="149" stopIfTrue="1" operator="equal">
      <formula>0</formula>
    </cfRule>
  </conditionalFormatting>
  <conditionalFormatting sqref="E37:F37">
    <cfRule type="cellIs" dxfId="157" priority="148" stopIfTrue="1" operator="equal">
      <formula>0</formula>
    </cfRule>
  </conditionalFormatting>
  <conditionalFormatting sqref="E38:F38">
    <cfRule type="cellIs" dxfId="156" priority="147" stopIfTrue="1" operator="equal">
      <formula>0</formula>
    </cfRule>
  </conditionalFormatting>
  <conditionalFormatting sqref="E39:F39">
    <cfRule type="cellIs" dxfId="155" priority="146" stopIfTrue="1" operator="equal">
      <formula>0</formula>
    </cfRule>
  </conditionalFormatting>
  <conditionalFormatting sqref="E40:F40">
    <cfRule type="cellIs" dxfId="154" priority="145" stopIfTrue="1" operator="equal">
      <formula>0</formula>
    </cfRule>
  </conditionalFormatting>
  <conditionalFormatting sqref="E41:F41">
    <cfRule type="cellIs" dxfId="153" priority="144" stopIfTrue="1" operator="equal">
      <formula>0</formula>
    </cfRule>
  </conditionalFormatting>
  <conditionalFormatting sqref="E42:F42">
    <cfRule type="cellIs" dxfId="152" priority="143" stopIfTrue="1" operator="equal">
      <formula>0</formula>
    </cfRule>
  </conditionalFormatting>
  <conditionalFormatting sqref="E43:F43">
    <cfRule type="cellIs" dxfId="151" priority="142" stopIfTrue="1" operator="equal">
      <formula>0</formula>
    </cfRule>
  </conditionalFormatting>
  <conditionalFormatting sqref="E44:F44">
    <cfRule type="cellIs" dxfId="150" priority="141" stopIfTrue="1" operator="equal">
      <formula>0</formula>
    </cfRule>
  </conditionalFormatting>
  <conditionalFormatting sqref="E45:F45">
    <cfRule type="cellIs" dxfId="149" priority="140" stopIfTrue="1" operator="equal">
      <formula>0</formula>
    </cfRule>
  </conditionalFormatting>
  <conditionalFormatting sqref="E46:F46">
    <cfRule type="cellIs" dxfId="148" priority="139" stopIfTrue="1" operator="equal">
      <formula>0</formula>
    </cfRule>
  </conditionalFormatting>
  <conditionalFormatting sqref="E47:F47">
    <cfRule type="cellIs" dxfId="147" priority="138" stopIfTrue="1" operator="equal">
      <formula>0</formula>
    </cfRule>
  </conditionalFormatting>
  <conditionalFormatting sqref="E48:F48">
    <cfRule type="cellIs" dxfId="146" priority="137" stopIfTrue="1" operator="equal">
      <formula>0</formula>
    </cfRule>
  </conditionalFormatting>
  <conditionalFormatting sqref="E49:F49">
    <cfRule type="cellIs" dxfId="145" priority="136" stopIfTrue="1" operator="equal">
      <formula>0</formula>
    </cfRule>
  </conditionalFormatting>
  <conditionalFormatting sqref="E50:F50">
    <cfRule type="cellIs" dxfId="144" priority="135" stopIfTrue="1" operator="equal">
      <formula>0</formula>
    </cfRule>
  </conditionalFormatting>
  <conditionalFormatting sqref="E51:F51">
    <cfRule type="cellIs" dxfId="143" priority="134" stopIfTrue="1" operator="equal">
      <formula>0</formula>
    </cfRule>
  </conditionalFormatting>
  <conditionalFormatting sqref="E52:F52">
    <cfRule type="cellIs" dxfId="142" priority="133" stopIfTrue="1" operator="equal">
      <formula>0</formula>
    </cfRule>
  </conditionalFormatting>
  <conditionalFormatting sqref="E53:F53">
    <cfRule type="cellIs" dxfId="141" priority="132" stopIfTrue="1" operator="equal">
      <formula>0</formula>
    </cfRule>
  </conditionalFormatting>
  <conditionalFormatting sqref="E54:F54">
    <cfRule type="cellIs" dxfId="140" priority="131" stopIfTrue="1" operator="equal">
      <formula>0</formula>
    </cfRule>
  </conditionalFormatting>
  <conditionalFormatting sqref="E55:F55">
    <cfRule type="cellIs" dxfId="139" priority="130" stopIfTrue="1" operator="equal">
      <formula>0</formula>
    </cfRule>
  </conditionalFormatting>
  <conditionalFormatting sqref="E56:F56">
    <cfRule type="cellIs" dxfId="138" priority="129" stopIfTrue="1" operator="equal">
      <formula>0</formula>
    </cfRule>
  </conditionalFormatting>
  <conditionalFormatting sqref="E57:F57">
    <cfRule type="cellIs" dxfId="137" priority="128" stopIfTrue="1" operator="equal">
      <formula>0</formula>
    </cfRule>
  </conditionalFormatting>
  <conditionalFormatting sqref="E58:F58">
    <cfRule type="cellIs" dxfId="136" priority="127" stopIfTrue="1" operator="equal">
      <formula>0</formula>
    </cfRule>
  </conditionalFormatting>
  <conditionalFormatting sqref="E59:F59">
    <cfRule type="cellIs" dxfId="135" priority="126" stopIfTrue="1" operator="equal">
      <formula>0</formula>
    </cfRule>
  </conditionalFormatting>
  <conditionalFormatting sqref="E60:F60">
    <cfRule type="cellIs" dxfId="134" priority="125" stopIfTrue="1" operator="equal">
      <formula>0</formula>
    </cfRule>
  </conditionalFormatting>
  <conditionalFormatting sqref="E61:F61">
    <cfRule type="cellIs" dxfId="133" priority="124" stopIfTrue="1" operator="equal">
      <formula>0</formula>
    </cfRule>
  </conditionalFormatting>
  <conditionalFormatting sqref="E62:F62">
    <cfRule type="cellIs" dxfId="132" priority="123" stopIfTrue="1" operator="equal">
      <formula>0</formula>
    </cfRule>
  </conditionalFormatting>
  <conditionalFormatting sqref="E63:F63">
    <cfRule type="cellIs" dxfId="131" priority="122" stopIfTrue="1" operator="equal">
      <formula>0</formula>
    </cfRule>
  </conditionalFormatting>
  <conditionalFormatting sqref="E64:F64">
    <cfRule type="cellIs" dxfId="130" priority="121" stopIfTrue="1" operator="equal">
      <formula>0</formula>
    </cfRule>
  </conditionalFormatting>
  <conditionalFormatting sqref="E65:F65">
    <cfRule type="cellIs" dxfId="129" priority="120" stopIfTrue="1" operator="equal">
      <formula>0</formula>
    </cfRule>
  </conditionalFormatting>
  <conditionalFormatting sqref="E66:F66">
    <cfRule type="cellIs" dxfId="128" priority="119" stopIfTrue="1" operator="equal">
      <formula>0</formula>
    </cfRule>
  </conditionalFormatting>
  <conditionalFormatting sqref="E67:F67">
    <cfRule type="cellIs" dxfId="127" priority="118" stopIfTrue="1" operator="equal">
      <formula>0</formula>
    </cfRule>
  </conditionalFormatting>
  <conditionalFormatting sqref="E68:F68">
    <cfRule type="cellIs" dxfId="126" priority="117" stopIfTrue="1" operator="equal">
      <formula>0</formula>
    </cfRule>
  </conditionalFormatting>
  <conditionalFormatting sqref="E69:F69">
    <cfRule type="cellIs" dxfId="125" priority="116" stopIfTrue="1" operator="equal">
      <formula>0</formula>
    </cfRule>
  </conditionalFormatting>
  <conditionalFormatting sqref="E70:F70">
    <cfRule type="cellIs" dxfId="124" priority="115" stopIfTrue="1" operator="equal">
      <formula>0</formula>
    </cfRule>
  </conditionalFormatting>
  <conditionalFormatting sqref="E71:F71">
    <cfRule type="cellIs" dxfId="123" priority="114" stopIfTrue="1" operator="equal">
      <formula>0</formula>
    </cfRule>
  </conditionalFormatting>
  <conditionalFormatting sqref="E72:F72">
    <cfRule type="cellIs" dxfId="122" priority="113" stopIfTrue="1" operator="equal">
      <formula>0</formula>
    </cfRule>
  </conditionalFormatting>
  <conditionalFormatting sqref="E73:F73">
    <cfRule type="cellIs" dxfId="121" priority="112" stopIfTrue="1" operator="equal">
      <formula>0</formula>
    </cfRule>
  </conditionalFormatting>
  <conditionalFormatting sqref="E74:F74">
    <cfRule type="cellIs" dxfId="120" priority="111" stopIfTrue="1" operator="equal">
      <formula>0</formula>
    </cfRule>
  </conditionalFormatting>
  <conditionalFormatting sqref="E75:F75">
    <cfRule type="cellIs" dxfId="119" priority="110" stopIfTrue="1" operator="equal">
      <formula>0</formula>
    </cfRule>
  </conditionalFormatting>
  <conditionalFormatting sqref="E76:F76">
    <cfRule type="cellIs" dxfId="118" priority="109" stopIfTrue="1" operator="equal">
      <formula>0</formula>
    </cfRule>
  </conditionalFormatting>
  <conditionalFormatting sqref="E77:F77">
    <cfRule type="cellIs" dxfId="117" priority="108" stopIfTrue="1" operator="equal">
      <formula>0</formula>
    </cfRule>
  </conditionalFormatting>
  <conditionalFormatting sqref="E78:F78">
    <cfRule type="cellIs" dxfId="116" priority="107" stopIfTrue="1" operator="equal">
      <formula>0</formula>
    </cfRule>
  </conditionalFormatting>
  <conditionalFormatting sqref="E79:F79">
    <cfRule type="cellIs" dxfId="115" priority="106" stopIfTrue="1" operator="equal">
      <formula>0</formula>
    </cfRule>
  </conditionalFormatting>
  <conditionalFormatting sqref="E80:F80">
    <cfRule type="cellIs" dxfId="114" priority="105" stopIfTrue="1" operator="equal">
      <formula>0</formula>
    </cfRule>
  </conditionalFormatting>
  <conditionalFormatting sqref="E81:F81">
    <cfRule type="cellIs" dxfId="113" priority="104" stopIfTrue="1" operator="equal">
      <formula>0</formula>
    </cfRule>
  </conditionalFormatting>
  <conditionalFormatting sqref="E82:F82">
    <cfRule type="cellIs" dxfId="112" priority="103" stopIfTrue="1" operator="equal">
      <formula>0</formula>
    </cfRule>
  </conditionalFormatting>
  <conditionalFormatting sqref="E83:F83">
    <cfRule type="cellIs" dxfId="111" priority="102" stopIfTrue="1" operator="equal">
      <formula>0</formula>
    </cfRule>
  </conditionalFormatting>
  <conditionalFormatting sqref="E84:F84">
    <cfRule type="cellIs" dxfId="110" priority="101" stopIfTrue="1" operator="equal">
      <formula>0</formula>
    </cfRule>
  </conditionalFormatting>
  <conditionalFormatting sqref="E85:F85">
    <cfRule type="cellIs" dxfId="109" priority="100" stopIfTrue="1" operator="equal">
      <formula>0</formula>
    </cfRule>
  </conditionalFormatting>
  <conditionalFormatting sqref="E86:F86">
    <cfRule type="cellIs" dxfId="108" priority="99" stopIfTrue="1" operator="equal">
      <formula>0</formula>
    </cfRule>
  </conditionalFormatting>
  <conditionalFormatting sqref="E87:F87">
    <cfRule type="cellIs" dxfId="107" priority="98" stopIfTrue="1" operator="equal">
      <formula>0</formula>
    </cfRule>
  </conditionalFormatting>
  <conditionalFormatting sqref="E88:F88">
    <cfRule type="cellIs" dxfId="106" priority="97" stopIfTrue="1" operator="equal">
      <formula>0</formula>
    </cfRule>
  </conditionalFormatting>
  <conditionalFormatting sqref="E89:F89">
    <cfRule type="cellIs" dxfId="105" priority="96" stopIfTrue="1" operator="equal">
      <formula>0</formula>
    </cfRule>
  </conditionalFormatting>
  <conditionalFormatting sqref="E90:F90">
    <cfRule type="cellIs" dxfId="104" priority="95" stopIfTrue="1" operator="equal">
      <formula>0</formula>
    </cfRule>
  </conditionalFormatting>
  <conditionalFormatting sqref="E91:F91">
    <cfRule type="cellIs" dxfId="103" priority="94" stopIfTrue="1" operator="equal">
      <formula>0</formula>
    </cfRule>
  </conditionalFormatting>
  <conditionalFormatting sqref="E92:F92">
    <cfRule type="cellIs" dxfId="102" priority="93" stopIfTrue="1" operator="equal">
      <formula>0</formula>
    </cfRule>
  </conditionalFormatting>
  <conditionalFormatting sqref="E93:F93">
    <cfRule type="cellIs" dxfId="101" priority="92" stopIfTrue="1" operator="equal">
      <formula>0</formula>
    </cfRule>
  </conditionalFormatting>
  <conditionalFormatting sqref="E94:F94">
    <cfRule type="cellIs" dxfId="100" priority="91" stopIfTrue="1" operator="equal">
      <formula>0</formula>
    </cfRule>
  </conditionalFormatting>
  <conditionalFormatting sqref="E95:F95">
    <cfRule type="cellIs" dxfId="99" priority="90" stopIfTrue="1" operator="equal">
      <formula>0</formula>
    </cfRule>
  </conditionalFormatting>
  <conditionalFormatting sqref="E96:F96">
    <cfRule type="cellIs" dxfId="98" priority="89" stopIfTrue="1" operator="equal">
      <formula>0</formula>
    </cfRule>
  </conditionalFormatting>
  <conditionalFormatting sqref="E97:F97">
    <cfRule type="cellIs" dxfId="97" priority="88" stopIfTrue="1" operator="equal">
      <formula>0</formula>
    </cfRule>
  </conditionalFormatting>
  <conditionalFormatting sqref="E98:F98">
    <cfRule type="cellIs" dxfId="96" priority="87" stopIfTrue="1" operator="equal">
      <formula>0</formula>
    </cfRule>
  </conditionalFormatting>
  <conditionalFormatting sqref="E99:F99">
    <cfRule type="cellIs" dxfId="95" priority="86" stopIfTrue="1" operator="equal">
      <formula>0</formula>
    </cfRule>
  </conditionalFormatting>
  <conditionalFormatting sqref="E100:F100">
    <cfRule type="cellIs" dxfId="94" priority="85" stopIfTrue="1" operator="equal">
      <formula>0</formula>
    </cfRule>
  </conditionalFormatting>
  <conditionalFormatting sqref="E101:F101">
    <cfRule type="cellIs" dxfId="93" priority="84" stopIfTrue="1" operator="equal">
      <formula>0</formula>
    </cfRule>
  </conditionalFormatting>
  <conditionalFormatting sqref="E102:F102">
    <cfRule type="cellIs" dxfId="92" priority="83" stopIfTrue="1" operator="equal">
      <formula>0</formula>
    </cfRule>
  </conditionalFormatting>
  <conditionalFormatting sqref="E103:F103">
    <cfRule type="cellIs" dxfId="91" priority="82" stopIfTrue="1" operator="equal">
      <formula>0</formula>
    </cfRule>
  </conditionalFormatting>
  <conditionalFormatting sqref="E104:F104">
    <cfRule type="cellIs" dxfId="90" priority="81" stopIfTrue="1" operator="equal">
      <formula>0</formula>
    </cfRule>
  </conditionalFormatting>
  <conditionalFormatting sqref="E105:F105">
    <cfRule type="cellIs" dxfId="89" priority="80" stopIfTrue="1" operator="equal">
      <formula>0</formula>
    </cfRule>
  </conditionalFormatting>
  <conditionalFormatting sqref="E106:F106">
    <cfRule type="cellIs" dxfId="88" priority="79" stopIfTrue="1" operator="equal">
      <formula>0</formula>
    </cfRule>
  </conditionalFormatting>
  <conditionalFormatting sqref="E107:F107">
    <cfRule type="cellIs" dxfId="87" priority="78" stopIfTrue="1" operator="equal">
      <formula>0</formula>
    </cfRule>
  </conditionalFormatting>
  <conditionalFormatting sqref="E108:F108">
    <cfRule type="cellIs" dxfId="86" priority="77" stopIfTrue="1" operator="equal">
      <formula>0</formula>
    </cfRule>
  </conditionalFormatting>
  <conditionalFormatting sqref="E109:F109">
    <cfRule type="cellIs" dxfId="85" priority="76" stopIfTrue="1" operator="equal">
      <formula>0</formula>
    </cfRule>
  </conditionalFormatting>
  <conditionalFormatting sqref="E110:F110">
    <cfRule type="cellIs" dxfId="84" priority="75" stopIfTrue="1" operator="equal">
      <formula>0</formula>
    </cfRule>
  </conditionalFormatting>
  <conditionalFormatting sqref="E111:F111">
    <cfRule type="cellIs" dxfId="83" priority="74" stopIfTrue="1" operator="equal">
      <formula>0</formula>
    </cfRule>
  </conditionalFormatting>
  <conditionalFormatting sqref="E112:F112">
    <cfRule type="cellIs" dxfId="82" priority="73" stopIfTrue="1" operator="equal">
      <formula>0</formula>
    </cfRule>
  </conditionalFormatting>
  <conditionalFormatting sqref="E113:F113">
    <cfRule type="cellIs" dxfId="81" priority="72" stopIfTrue="1" operator="equal">
      <formula>0</formula>
    </cfRule>
  </conditionalFormatting>
  <conditionalFormatting sqref="E114:F114">
    <cfRule type="cellIs" dxfId="80" priority="71" stopIfTrue="1" operator="equal">
      <formula>0</formula>
    </cfRule>
  </conditionalFormatting>
  <conditionalFormatting sqref="E115:F115">
    <cfRule type="cellIs" dxfId="79" priority="70" stopIfTrue="1" operator="equal">
      <formula>0</formula>
    </cfRule>
  </conditionalFormatting>
  <conditionalFormatting sqref="E116:F116">
    <cfRule type="cellIs" dxfId="78" priority="69" stopIfTrue="1" operator="equal">
      <formula>0</formula>
    </cfRule>
  </conditionalFormatting>
  <conditionalFormatting sqref="E117:F117">
    <cfRule type="cellIs" dxfId="77" priority="68" stopIfTrue="1" operator="equal">
      <formula>0</formula>
    </cfRule>
  </conditionalFormatting>
  <conditionalFormatting sqref="E118:F118">
    <cfRule type="cellIs" dxfId="76" priority="67" stopIfTrue="1" operator="equal">
      <formula>0</formula>
    </cfRule>
  </conditionalFormatting>
  <conditionalFormatting sqref="E119:F119">
    <cfRule type="cellIs" dxfId="75" priority="66" stopIfTrue="1" operator="equal">
      <formula>0</formula>
    </cfRule>
  </conditionalFormatting>
  <conditionalFormatting sqref="E120:F120">
    <cfRule type="cellIs" dxfId="74" priority="65" stopIfTrue="1" operator="equal">
      <formula>0</formula>
    </cfRule>
  </conditionalFormatting>
  <conditionalFormatting sqref="E121:F121">
    <cfRule type="cellIs" dxfId="73" priority="64" stopIfTrue="1" operator="equal">
      <formula>0</formula>
    </cfRule>
  </conditionalFormatting>
  <conditionalFormatting sqref="E122:F122">
    <cfRule type="cellIs" dxfId="72" priority="63" stopIfTrue="1" operator="equal">
      <formula>0</formula>
    </cfRule>
  </conditionalFormatting>
  <conditionalFormatting sqref="E123:F123">
    <cfRule type="cellIs" dxfId="71" priority="62" stopIfTrue="1" operator="equal">
      <formula>0</formula>
    </cfRule>
  </conditionalFormatting>
  <conditionalFormatting sqref="E124:F124">
    <cfRule type="cellIs" dxfId="70" priority="61" stopIfTrue="1" operator="equal">
      <formula>0</formula>
    </cfRule>
  </conditionalFormatting>
  <conditionalFormatting sqref="E125:F125">
    <cfRule type="cellIs" dxfId="69" priority="60" stopIfTrue="1" operator="equal">
      <formula>0</formula>
    </cfRule>
  </conditionalFormatting>
  <conditionalFormatting sqref="E126:F126">
    <cfRule type="cellIs" dxfId="68" priority="59" stopIfTrue="1" operator="equal">
      <formula>0</formula>
    </cfRule>
  </conditionalFormatting>
  <conditionalFormatting sqref="E127:F127">
    <cfRule type="cellIs" dxfId="67" priority="58" stopIfTrue="1" operator="equal">
      <formula>0</formula>
    </cfRule>
  </conditionalFormatting>
  <conditionalFormatting sqref="E128:F128">
    <cfRule type="cellIs" dxfId="66" priority="57" stopIfTrue="1" operator="equal">
      <formula>0</formula>
    </cfRule>
  </conditionalFormatting>
  <conditionalFormatting sqref="E129:F129">
    <cfRule type="cellIs" dxfId="65" priority="56" stopIfTrue="1" operator="equal">
      <formula>0</formula>
    </cfRule>
  </conditionalFormatting>
  <conditionalFormatting sqref="E130:F130">
    <cfRule type="cellIs" dxfId="64" priority="55" stopIfTrue="1" operator="equal">
      <formula>0</formula>
    </cfRule>
  </conditionalFormatting>
  <conditionalFormatting sqref="E131:F131">
    <cfRule type="cellIs" dxfId="63" priority="54" stopIfTrue="1" operator="equal">
      <formula>0</formula>
    </cfRule>
  </conditionalFormatting>
  <conditionalFormatting sqref="E132:F132">
    <cfRule type="cellIs" dxfId="62" priority="53" stopIfTrue="1" operator="equal">
      <formula>0</formula>
    </cfRule>
  </conditionalFormatting>
  <conditionalFormatting sqref="E133:F133">
    <cfRule type="cellIs" dxfId="61" priority="52" stopIfTrue="1" operator="equal">
      <formula>0</formula>
    </cfRule>
  </conditionalFormatting>
  <conditionalFormatting sqref="E134:F134">
    <cfRule type="cellIs" dxfId="60" priority="51" stopIfTrue="1" operator="equal">
      <formula>0</formula>
    </cfRule>
  </conditionalFormatting>
  <conditionalFormatting sqref="E135:F135">
    <cfRule type="cellIs" dxfId="59" priority="50" stopIfTrue="1" operator="equal">
      <formula>0</formula>
    </cfRule>
  </conditionalFormatting>
  <conditionalFormatting sqref="E136:F136">
    <cfRule type="cellIs" dxfId="58" priority="49" stopIfTrue="1" operator="equal">
      <formula>0</formula>
    </cfRule>
  </conditionalFormatting>
  <conditionalFormatting sqref="E137:F137">
    <cfRule type="cellIs" dxfId="57" priority="48" stopIfTrue="1" operator="equal">
      <formula>0</formula>
    </cfRule>
  </conditionalFormatting>
  <conditionalFormatting sqref="E138:F138">
    <cfRule type="cellIs" dxfId="56" priority="47" stopIfTrue="1" operator="equal">
      <formula>0</formula>
    </cfRule>
  </conditionalFormatting>
  <conditionalFormatting sqref="E139:F139">
    <cfRule type="cellIs" dxfId="55" priority="46" stopIfTrue="1" operator="equal">
      <formula>0</formula>
    </cfRule>
  </conditionalFormatting>
  <conditionalFormatting sqref="E140:F140">
    <cfRule type="cellIs" dxfId="54" priority="45" stopIfTrue="1" operator="equal">
      <formula>0</formula>
    </cfRule>
  </conditionalFormatting>
  <conditionalFormatting sqref="E141:F141">
    <cfRule type="cellIs" dxfId="53" priority="44" stopIfTrue="1" operator="equal">
      <formula>0</formula>
    </cfRule>
  </conditionalFormatting>
  <conditionalFormatting sqref="E142:F142">
    <cfRule type="cellIs" dxfId="52" priority="43" stopIfTrue="1" operator="equal">
      <formula>0</formula>
    </cfRule>
  </conditionalFormatting>
  <conditionalFormatting sqref="E143:F143">
    <cfRule type="cellIs" dxfId="51" priority="42" stopIfTrue="1" operator="equal">
      <formula>0</formula>
    </cfRule>
  </conditionalFormatting>
  <conditionalFormatting sqref="E144:F144">
    <cfRule type="cellIs" dxfId="50" priority="41" stopIfTrue="1" operator="equal">
      <formula>0</formula>
    </cfRule>
  </conditionalFormatting>
  <conditionalFormatting sqref="E145:F145">
    <cfRule type="cellIs" dxfId="49" priority="40" stopIfTrue="1" operator="equal">
      <formula>0</formula>
    </cfRule>
  </conditionalFormatting>
  <conditionalFormatting sqref="E146:F146">
    <cfRule type="cellIs" dxfId="48" priority="39" stopIfTrue="1" operator="equal">
      <formula>0</formula>
    </cfRule>
  </conditionalFormatting>
  <conditionalFormatting sqref="E147:F147">
    <cfRule type="cellIs" dxfId="47" priority="38" stopIfTrue="1" operator="equal">
      <formula>0</formula>
    </cfRule>
  </conditionalFormatting>
  <conditionalFormatting sqref="E148:F148">
    <cfRule type="cellIs" dxfId="46" priority="37" stopIfTrue="1" operator="equal">
      <formula>0</formula>
    </cfRule>
  </conditionalFormatting>
  <conditionalFormatting sqref="E149:F149">
    <cfRule type="cellIs" dxfId="45" priority="36" stopIfTrue="1" operator="equal">
      <formula>0</formula>
    </cfRule>
  </conditionalFormatting>
  <conditionalFormatting sqref="E150:F150">
    <cfRule type="cellIs" dxfId="44" priority="35" stopIfTrue="1" operator="equal">
      <formula>0</formula>
    </cfRule>
  </conditionalFormatting>
  <conditionalFormatting sqref="E151:F151">
    <cfRule type="cellIs" dxfId="43" priority="34" stopIfTrue="1" operator="equal">
      <formula>0</formula>
    </cfRule>
  </conditionalFormatting>
  <conditionalFormatting sqref="E152:F152">
    <cfRule type="cellIs" dxfId="42" priority="33" stopIfTrue="1" operator="equal">
      <formula>0</formula>
    </cfRule>
  </conditionalFormatting>
  <conditionalFormatting sqref="E153:F153">
    <cfRule type="cellIs" dxfId="41" priority="32" stopIfTrue="1" operator="equal">
      <formula>0</formula>
    </cfRule>
  </conditionalFormatting>
  <conditionalFormatting sqref="E154:F154">
    <cfRule type="cellIs" dxfId="40" priority="31" stopIfTrue="1" operator="equal">
      <formula>0</formula>
    </cfRule>
  </conditionalFormatting>
  <conditionalFormatting sqref="E155:F155">
    <cfRule type="cellIs" dxfId="39" priority="30" stopIfTrue="1" operator="equal">
      <formula>0</formula>
    </cfRule>
  </conditionalFormatting>
  <conditionalFormatting sqref="E156:F156">
    <cfRule type="cellIs" dxfId="38" priority="29" stopIfTrue="1" operator="equal">
      <formula>0</formula>
    </cfRule>
  </conditionalFormatting>
  <conditionalFormatting sqref="E157:F157">
    <cfRule type="cellIs" dxfId="37" priority="28" stopIfTrue="1" operator="equal">
      <formula>0</formula>
    </cfRule>
  </conditionalFormatting>
  <conditionalFormatting sqref="E158:F158">
    <cfRule type="cellIs" dxfId="36" priority="27" stopIfTrue="1" operator="equal">
      <formula>0</formula>
    </cfRule>
  </conditionalFormatting>
  <conditionalFormatting sqref="E159:F159">
    <cfRule type="cellIs" dxfId="35" priority="26" stopIfTrue="1" operator="equal">
      <formula>0</formula>
    </cfRule>
  </conditionalFormatting>
  <conditionalFormatting sqref="E160:F160">
    <cfRule type="cellIs" dxfId="34" priority="25" stopIfTrue="1" operator="equal">
      <formula>0</formula>
    </cfRule>
  </conditionalFormatting>
  <conditionalFormatting sqref="E161:F161">
    <cfRule type="cellIs" dxfId="33" priority="24" stopIfTrue="1" operator="equal">
      <formula>0</formula>
    </cfRule>
  </conditionalFormatting>
  <conditionalFormatting sqref="E162:F162">
    <cfRule type="cellIs" dxfId="32" priority="23" stopIfTrue="1" operator="equal">
      <formula>0</formula>
    </cfRule>
  </conditionalFormatting>
  <conditionalFormatting sqref="E163:F163">
    <cfRule type="cellIs" dxfId="31" priority="22" stopIfTrue="1" operator="equal">
      <formula>0</formula>
    </cfRule>
  </conditionalFormatting>
  <conditionalFormatting sqref="E164:F164">
    <cfRule type="cellIs" dxfId="30" priority="21" stopIfTrue="1" operator="equal">
      <formula>0</formula>
    </cfRule>
  </conditionalFormatting>
  <conditionalFormatting sqref="E165:F165">
    <cfRule type="cellIs" dxfId="29" priority="20" stopIfTrue="1" operator="equal">
      <formula>0</formula>
    </cfRule>
  </conditionalFormatting>
  <conditionalFormatting sqref="E166:F166">
    <cfRule type="cellIs" dxfId="28" priority="19" stopIfTrue="1" operator="equal">
      <formula>0</formula>
    </cfRule>
  </conditionalFormatting>
  <conditionalFormatting sqref="E167:F167">
    <cfRule type="cellIs" dxfId="27" priority="18" stopIfTrue="1" operator="equal">
      <formula>0</formula>
    </cfRule>
  </conditionalFormatting>
  <conditionalFormatting sqref="E168:F168">
    <cfRule type="cellIs" dxfId="26" priority="17" stopIfTrue="1" operator="equal">
      <formula>0</formula>
    </cfRule>
  </conditionalFormatting>
  <conditionalFormatting sqref="E169:F169">
    <cfRule type="cellIs" dxfId="25" priority="16" stopIfTrue="1" operator="equal">
      <formula>0</formula>
    </cfRule>
  </conditionalFormatting>
  <conditionalFormatting sqref="E170:F170">
    <cfRule type="cellIs" dxfId="24" priority="15" stopIfTrue="1" operator="equal">
      <formula>0</formula>
    </cfRule>
  </conditionalFormatting>
  <conditionalFormatting sqref="E171:F171">
    <cfRule type="cellIs" dxfId="23" priority="14" stopIfTrue="1" operator="equal">
      <formula>0</formula>
    </cfRule>
  </conditionalFormatting>
  <conditionalFormatting sqref="E172:F172">
    <cfRule type="cellIs" dxfId="22" priority="13" stopIfTrue="1" operator="equal">
      <formula>0</formula>
    </cfRule>
  </conditionalFormatting>
  <conditionalFormatting sqref="E173:F173">
    <cfRule type="cellIs" dxfId="21" priority="12" stopIfTrue="1" operator="equal">
      <formula>0</formula>
    </cfRule>
  </conditionalFormatting>
  <conditionalFormatting sqref="E174:F174">
    <cfRule type="cellIs" dxfId="20" priority="11" stopIfTrue="1" operator="equal">
      <formula>0</formula>
    </cfRule>
  </conditionalFormatting>
  <conditionalFormatting sqref="E175:F175">
    <cfRule type="cellIs" dxfId="19" priority="10" stopIfTrue="1" operator="equal">
      <formula>0</formula>
    </cfRule>
  </conditionalFormatting>
  <conditionalFormatting sqref="E176:F176">
    <cfRule type="cellIs" dxfId="18" priority="9" stopIfTrue="1" operator="equal">
      <formula>0</formula>
    </cfRule>
  </conditionalFormatting>
  <conditionalFormatting sqref="E177:F177">
    <cfRule type="cellIs" dxfId="17" priority="8" stopIfTrue="1" operator="equal">
      <formula>0</formula>
    </cfRule>
  </conditionalFormatting>
  <conditionalFormatting sqref="E178:F178">
    <cfRule type="cellIs" dxfId="16" priority="7" stopIfTrue="1" operator="equal">
      <formula>0</formula>
    </cfRule>
  </conditionalFormatting>
  <conditionalFormatting sqref="E179:F179">
    <cfRule type="cellIs" dxfId="15" priority="6" stopIfTrue="1" operator="equal">
      <formula>0</formula>
    </cfRule>
  </conditionalFormatting>
  <conditionalFormatting sqref="E180:F180">
    <cfRule type="cellIs" dxfId="14" priority="5" stopIfTrue="1" operator="equal">
      <formula>0</formula>
    </cfRule>
  </conditionalFormatting>
  <conditionalFormatting sqref="E181:F181">
    <cfRule type="cellIs" dxfId="13" priority="4" stopIfTrue="1" operator="equal">
      <formula>0</formula>
    </cfRule>
  </conditionalFormatting>
  <conditionalFormatting sqref="E182:F182">
    <cfRule type="cellIs" dxfId="12" priority="3" stopIfTrue="1" operator="equal">
      <formula>0</formula>
    </cfRule>
  </conditionalFormatting>
  <conditionalFormatting sqref="E183:F183">
    <cfRule type="cellIs" dxfId="11" priority="2" stopIfTrue="1" operator="equal">
      <formula>0</formula>
    </cfRule>
  </conditionalFormatting>
  <conditionalFormatting sqref="E185:F185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31"/>
  <sheetViews>
    <sheetView showGridLines="0" tabSelected="1" zoomScaleNormal="100" workbookViewId="0">
      <selection activeCell="E34" sqref="E34"/>
    </sheetView>
  </sheetViews>
  <sheetFormatPr defaultRowHeight="12.75" x14ac:dyDescent="0.2"/>
  <cols>
    <col min="1" max="1" width="36.85546875" customWidth="1"/>
    <col min="2" max="2" width="5.5703125" customWidth="1"/>
    <col min="3" max="3" width="35.5703125" customWidth="1"/>
    <col min="4" max="4" width="17.42578125" customWidth="1"/>
    <col min="5" max="5" width="18.7109375" customWidth="1"/>
    <col min="6" max="6" width="20.140625" customWidth="1"/>
  </cols>
  <sheetData>
    <row r="1" spans="1:6" x14ac:dyDescent="0.2">
      <c r="E1" s="93" t="s">
        <v>481</v>
      </c>
      <c r="F1" s="2"/>
    </row>
    <row r="2" spans="1:6" x14ac:dyDescent="0.2">
      <c r="E2" t="s">
        <v>476</v>
      </c>
    </row>
    <row r="3" spans="1:6" x14ac:dyDescent="0.2">
      <c r="E3" s="94" t="s">
        <v>477</v>
      </c>
      <c r="F3" s="2"/>
    </row>
    <row r="4" spans="1:6" x14ac:dyDescent="0.2">
      <c r="E4" s="94" t="s">
        <v>478</v>
      </c>
      <c r="F4" s="2"/>
    </row>
    <row r="5" spans="1:6" x14ac:dyDescent="0.2">
      <c r="E5" t="s">
        <v>479</v>
      </c>
      <c r="F5" s="2"/>
    </row>
    <row r="7" spans="1:6" ht="11.1" customHeight="1" x14ac:dyDescent="0.2">
      <c r="A7" s="118"/>
      <c r="B7" s="118"/>
      <c r="C7" s="118"/>
      <c r="D7" s="118"/>
      <c r="E7" s="118"/>
      <c r="F7" s="118"/>
    </row>
    <row r="8" spans="1:6" ht="13.15" customHeight="1" x14ac:dyDescent="0.25">
      <c r="A8" s="98" t="s">
        <v>15</v>
      </c>
      <c r="B8" s="98"/>
      <c r="C8" s="98"/>
      <c r="D8" s="98"/>
      <c r="E8" s="98"/>
      <c r="F8" s="98"/>
    </row>
    <row r="9" spans="1:6" ht="9" customHeight="1" thickBot="1" x14ac:dyDescent="0.25">
      <c r="A9" s="6"/>
      <c r="B9" s="13"/>
      <c r="C9" s="8"/>
      <c r="D9" s="7"/>
      <c r="E9" s="7"/>
      <c r="F9" s="5"/>
    </row>
    <row r="10" spans="1:6" ht="13.9" customHeight="1" x14ac:dyDescent="0.2">
      <c r="A10" s="102" t="s">
        <v>2</v>
      </c>
      <c r="B10" s="105" t="s">
        <v>5</v>
      </c>
      <c r="C10" s="114" t="s">
        <v>14</v>
      </c>
      <c r="D10" s="108" t="s">
        <v>9</v>
      </c>
      <c r="E10" s="108" t="s">
        <v>6</v>
      </c>
      <c r="F10" s="95" t="s">
        <v>8</v>
      </c>
    </row>
    <row r="11" spans="1:6" ht="4.9000000000000004" customHeight="1" x14ac:dyDescent="0.2">
      <c r="A11" s="103"/>
      <c r="B11" s="106"/>
      <c r="C11" s="115"/>
      <c r="D11" s="109"/>
      <c r="E11" s="109"/>
      <c r="F11" s="96"/>
    </row>
    <row r="12" spans="1:6" ht="6" customHeight="1" x14ac:dyDescent="0.2">
      <c r="A12" s="103"/>
      <c r="B12" s="106"/>
      <c r="C12" s="115"/>
      <c r="D12" s="109"/>
      <c r="E12" s="109"/>
      <c r="F12" s="96"/>
    </row>
    <row r="13" spans="1:6" ht="4.9000000000000004" customHeight="1" x14ac:dyDescent="0.2">
      <c r="A13" s="103"/>
      <c r="B13" s="106"/>
      <c r="C13" s="115"/>
      <c r="D13" s="109"/>
      <c r="E13" s="109"/>
      <c r="F13" s="96"/>
    </row>
    <row r="14" spans="1:6" ht="6" customHeight="1" x14ac:dyDescent="0.2">
      <c r="A14" s="103"/>
      <c r="B14" s="106"/>
      <c r="C14" s="115"/>
      <c r="D14" s="109"/>
      <c r="E14" s="109"/>
      <c r="F14" s="96"/>
    </row>
    <row r="15" spans="1:6" ht="6" customHeight="1" x14ac:dyDescent="0.2">
      <c r="A15" s="103"/>
      <c r="B15" s="106"/>
      <c r="C15" s="115"/>
      <c r="D15" s="109"/>
      <c r="E15" s="109"/>
      <c r="F15" s="96"/>
    </row>
    <row r="16" spans="1:6" ht="18" customHeight="1" x14ac:dyDescent="0.2">
      <c r="A16" s="104"/>
      <c r="B16" s="107"/>
      <c r="C16" s="119"/>
      <c r="D16" s="110"/>
      <c r="E16" s="110"/>
      <c r="F16" s="97"/>
    </row>
    <row r="17" spans="1:6" ht="13.9" customHeight="1" thickBot="1" x14ac:dyDescent="0.25">
      <c r="A17" s="9">
        <v>1</v>
      </c>
      <c r="B17" s="10">
        <v>2</v>
      </c>
      <c r="C17" s="14">
        <v>3</v>
      </c>
      <c r="D17" s="11" t="s">
        <v>0</v>
      </c>
      <c r="E17" s="18" t="s">
        <v>1</v>
      </c>
      <c r="F17" s="12" t="s">
        <v>7</v>
      </c>
    </row>
    <row r="18" spans="1:6" ht="22.5" x14ac:dyDescent="0.2">
      <c r="A18" s="84" t="s">
        <v>446</v>
      </c>
      <c r="B18" s="81" t="s">
        <v>447</v>
      </c>
      <c r="C18" s="85" t="s">
        <v>187</v>
      </c>
      <c r="D18" s="82">
        <v>-407934</v>
      </c>
      <c r="E18" s="82">
        <v>1790398.73</v>
      </c>
      <c r="F18" s="83">
        <v>-2198332.73</v>
      </c>
    </row>
    <row r="19" spans="1:6" x14ac:dyDescent="0.2">
      <c r="A19" s="46" t="s">
        <v>18</v>
      </c>
      <c r="B19" s="42"/>
      <c r="C19" s="43"/>
      <c r="D19" s="44"/>
      <c r="E19" s="44"/>
      <c r="F19" s="45"/>
    </row>
    <row r="20" spans="1:6" ht="22.5" x14ac:dyDescent="0.2">
      <c r="A20" s="74" t="s">
        <v>448</v>
      </c>
      <c r="B20" s="86" t="s">
        <v>449</v>
      </c>
      <c r="C20" s="87" t="s">
        <v>187</v>
      </c>
      <c r="D20" s="77" t="s">
        <v>27</v>
      </c>
      <c r="E20" s="77" t="s">
        <v>27</v>
      </c>
      <c r="F20" s="79" t="s">
        <v>27</v>
      </c>
    </row>
    <row r="21" spans="1:6" ht="22.5" x14ac:dyDescent="0.2">
      <c r="A21" s="74" t="s">
        <v>450</v>
      </c>
      <c r="B21" s="86" t="s">
        <v>451</v>
      </c>
      <c r="C21" s="87" t="s">
        <v>187</v>
      </c>
      <c r="D21" s="77" t="s">
        <v>27</v>
      </c>
      <c r="E21" s="77" t="s">
        <v>27</v>
      </c>
      <c r="F21" s="79" t="s">
        <v>27</v>
      </c>
    </row>
    <row r="22" spans="1:6" x14ac:dyDescent="0.2">
      <c r="A22" s="84" t="s">
        <v>452</v>
      </c>
      <c r="B22" s="81" t="s">
        <v>453</v>
      </c>
      <c r="C22" s="85" t="s">
        <v>454</v>
      </c>
      <c r="D22" s="82">
        <v>-407934</v>
      </c>
      <c r="E22" s="82">
        <v>1790398.73</v>
      </c>
      <c r="F22" s="83">
        <v>-2198332.73</v>
      </c>
    </row>
    <row r="23" spans="1:6" ht="22.5" x14ac:dyDescent="0.2">
      <c r="A23" s="84" t="s">
        <v>455</v>
      </c>
      <c r="B23" s="81" t="s">
        <v>453</v>
      </c>
      <c r="C23" s="85" t="s">
        <v>456</v>
      </c>
      <c r="D23" s="82">
        <v>-407934</v>
      </c>
      <c r="E23" s="82">
        <v>1790398.73</v>
      </c>
      <c r="F23" s="83">
        <v>-2198332.73</v>
      </c>
    </row>
    <row r="24" spans="1:6" ht="56.25" x14ac:dyDescent="0.2">
      <c r="A24" s="84" t="s">
        <v>457</v>
      </c>
      <c r="B24" s="81" t="s">
        <v>453</v>
      </c>
      <c r="C24" s="85" t="s">
        <v>458</v>
      </c>
      <c r="D24" s="82" t="s">
        <v>27</v>
      </c>
      <c r="E24" s="82" t="s">
        <v>27</v>
      </c>
      <c r="F24" s="83" t="s">
        <v>27</v>
      </c>
    </row>
    <row r="25" spans="1:6" x14ac:dyDescent="0.2">
      <c r="A25" s="84" t="s">
        <v>459</v>
      </c>
      <c r="B25" s="81" t="s">
        <v>460</v>
      </c>
      <c r="C25" s="85" t="s">
        <v>461</v>
      </c>
      <c r="D25" s="82">
        <v>-41586780</v>
      </c>
      <c r="E25" s="82">
        <v>-19624230.170000002</v>
      </c>
      <c r="F25" s="83" t="s">
        <v>445</v>
      </c>
    </row>
    <row r="26" spans="1:6" ht="22.5" x14ac:dyDescent="0.2">
      <c r="A26" s="27" t="s">
        <v>462</v>
      </c>
      <c r="B26" s="23" t="s">
        <v>460</v>
      </c>
      <c r="C26" s="40" t="s">
        <v>463</v>
      </c>
      <c r="D26" s="25">
        <v>-41586780</v>
      </c>
      <c r="E26" s="82">
        <v>-19624230.170000002</v>
      </c>
      <c r="F26" s="41" t="s">
        <v>445</v>
      </c>
    </row>
    <row r="27" spans="1:6" x14ac:dyDescent="0.2">
      <c r="A27" s="84" t="s">
        <v>464</v>
      </c>
      <c r="B27" s="81" t="s">
        <v>465</v>
      </c>
      <c r="C27" s="85" t="s">
        <v>466</v>
      </c>
      <c r="D27" s="82">
        <v>41178846</v>
      </c>
      <c r="E27" s="82">
        <v>21414628.899999999</v>
      </c>
      <c r="F27" s="83" t="s">
        <v>445</v>
      </c>
    </row>
    <row r="28" spans="1:6" ht="23.25" thickBot="1" x14ac:dyDescent="0.25">
      <c r="A28" s="27" t="s">
        <v>467</v>
      </c>
      <c r="B28" s="23" t="s">
        <v>465</v>
      </c>
      <c r="C28" s="40" t="s">
        <v>468</v>
      </c>
      <c r="D28" s="25">
        <v>41178846</v>
      </c>
      <c r="E28" s="82">
        <v>21414628.899999999</v>
      </c>
      <c r="F28" s="41" t="s">
        <v>445</v>
      </c>
    </row>
    <row r="29" spans="1:6" ht="13.15" customHeight="1" x14ac:dyDescent="0.2">
      <c r="A29" s="62"/>
      <c r="B29" s="61"/>
      <c r="C29" s="58"/>
      <c r="D29" s="57"/>
      <c r="E29" s="57"/>
      <c r="F29" s="59"/>
    </row>
    <row r="30" spans="1:6" ht="51" customHeight="1" x14ac:dyDescent="0.2"/>
    <row r="31" spans="1:6" ht="43.15" customHeight="1" x14ac:dyDescent="0.2"/>
  </sheetData>
  <mergeCells count="8">
    <mergeCell ref="A7:F7"/>
    <mergeCell ref="A8:F8"/>
    <mergeCell ref="A10:A16"/>
    <mergeCell ref="B10:B16"/>
    <mergeCell ref="C10:C16"/>
    <mergeCell ref="D10:D16"/>
    <mergeCell ref="E10:E16"/>
    <mergeCell ref="F10:F16"/>
  </mergeCells>
  <conditionalFormatting sqref="E18:F18">
    <cfRule type="cellIs" dxfId="9" priority="10" stopIfTrue="1" operator="equal">
      <formula>0</formula>
    </cfRule>
  </conditionalFormatting>
  <conditionalFormatting sqref="E20:F20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3">
    <cfRule type="cellIs" dxfId="5" priority="6" stopIfTrue="1" operator="equal">
      <formula>0</formula>
    </cfRule>
  </conditionalFormatting>
  <conditionalFormatting sqref="E24:F24">
    <cfRule type="cellIs" dxfId="4" priority="5" stopIfTrue="1" operator="equal">
      <formula>0</formula>
    </cfRule>
  </conditionalFormatting>
  <conditionalFormatting sqref="E25:F25 E26">
    <cfRule type="cellIs" dxfId="3" priority="4" stopIfTrue="1" operator="equal">
      <formula>0</formula>
    </cfRule>
  </conditionalFormatting>
  <conditionalFormatting sqref="E26:F26">
    <cfRule type="cellIs" dxfId="2" priority="3" stopIfTrue="1" operator="equal">
      <formula>0</formula>
    </cfRule>
  </conditionalFormatting>
  <conditionalFormatting sqref="E27:F27 E28">
    <cfRule type="cellIs" dxfId="1" priority="2" stopIfTrue="1" operator="equal">
      <formula>0</formula>
    </cfRule>
  </conditionalFormatting>
  <conditionalFormatting sqref="E28:F28">
    <cfRule type="cellIs" dxfId="0" priority="1" stopIfTrue="1" operator="equal">
      <formula>0</formula>
    </cfRule>
  </conditionalFormatting>
  <pageMargins left="0.59055118110236227" right="0.19685039370078741" top="0.78740157480314965" bottom="0.39370078740157483" header="0.51181102362204722" footer="0.51181102362204722"/>
  <pageSetup paperSize="9" scale="7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469</v>
      </c>
      <c r="B1" s="1" t="s">
        <v>470</v>
      </c>
    </row>
    <row r="2" spans="1:2" x14ac:dyDescent="0.2">
      <c r="A2" t="s">
        <v>471</v>
      </c>
      <c r="B2" s="1" t="s">
        <v>470</v>
      </c>
    </row>
    <row r="3" spans="1:2" x14ac:dyDescent="0.2">
      <c r="A3" t="s">
        <v>472</v>
      </c>
      <c r="B3" s="1" t="s">
        <v>473</v>
      </c>
    </row>
    <row r="4" spans="1:2" x14ac:dyDescent="0.2">
      <c r="A4" t="s">
        <v>474</v>
      </c>
      <c r="B4" s="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2016-11-03T11:23:12Z</cp:lastPrinted>
  <dcterms:created xsi:type="dcterms:W3CDTF">1999-06-18T11:49:53Z</dcterms:created>
  <dcterms:modified xsi:type="dcterms:W3CDTF">2016-11-03T11:23:29Z</dcterms:modified>
</cp:coreProperties>
</file>