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 activeTab="2"/>
  </bookViews>
  <sheets>
    <sheet name="Приложение 1" sheetId="7" r:id="rId1"/>
    <sheet name="Приложение 2" sheetId="8" r:id="rId2"/>
    <sheet name="Приложение 3" sheetId="9" r:id="rId3"/>
    <sheet name="ExportParams" sheetId="10" state="hidden" r:id="rId4"/>
  </sheets>
  <definedNames>
    <definedName name="APPT" localSheetId="0">'Приложение 1'!$A$23</definedName>
    <definedName name="APPT" localSheetId="1">'Приложение 2'!$A$27</definedName>
    <definedName name="APPT" localSheetId="2">'Приложение 3'!#REF!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'Приложение 1'!$H$3</definedName>
    <definedName name="FILE_NAME">#REF!</definedName>
    <definedName name="FIO" localSheetId="0">'Приложение 1'!$D$23</definedName>
    <definedName name="FIO" localSheetId="1">'Приложение 2'!$D$27</definedName>
    <definedName name="FIO" localSheetId="2">'Приложение 3'!#REF!</definedName>
    <definedName name="FORM_CODE" localSheetId="0">'Приложение 1'!#REF!</definedName>
    <definedName name="FORM_CODE">#REF!</definedName>
    <definedName name="PARAMS" localSheetId="0">'Приложение 1'!$H$1</definedName>
    <definedName name="PARAMS">#REF!</definedName>
    <definedName name="PERIOD" localSheetId="0">'Приложение 1'!$H$5</definedName>
    <definedName name="PERIOD">#REF!</definedName>
    <definedName name="RANGE_NAMES" localSheetId="0">'Приложение 1'!$H$8</definedName>
    <definedName name="RANGE_NAMES">#REF!</definedName>
    <definedName name="RBEGIN_1" localSheetId="0">'Приложение 1'!$A$18</definedName>
    <definedName name="RBEGIN_1" localSheetId="1">'Приложение 2'!$A$19</definedName>
    <definedName name="RBEGIN_1" localSheetId="2">'Приложение 3'!$A$17</definedName>
    <definedName name="REG_DATE" localSheetId="0">'Приложение 1'!$H$4</definedName>
    <definedName name="REG_DATE">#REF!</definedName>
    <definedName name="REND_1" localSheetId="0">'Приложение 1'!$A$94</definedName>
    <definedName name="REND_1" localSheetId="1">'Приложение 2'!$A$183</definedName>
    <definedName name="REND_1" localSheetId="2">'Приложение 3'!$A$27</definedName>
    <definedName name="S_520" localSheetId="2">'Приложение 3'!$A$19</definedName>
    <definedName name="S_620" localSheetId="2">'Приложение 3'!$A$20</definedName>
    <definedName name="S_700" localSheetId="2">'Приложение 3'!$A$21</definedName>
    <definedName name="S_700A" localSheetId="2">'Приложение 3'!$A$22</definedName>
    <definedName name="S_700B" localSheetId="2">'Приложение 3'!$A$23</definedName>
    <definedName name="SIGN" localSheetId="0">'Приложение 1'!$A$22:$D$24</definedName>
    <definedName name="SIGN" localSheetId="1">'Приложение 2'!$A$26:$D$28</definedName>
    <definedName name="SIGN" localSheetId="2">'Приложение 3'!$A$29:$A$30</definedName>
    <definedName name="SRC_CODE" localSheetId="0">'Приложение 1'!$H$7</definedName>
    <definedName name="SRC_CODE">#REF!</definedName>
    <definedName name="SRC_KIND" localSheetId="0">'Приложение 1'!$H$6</definedName>
    <definedName name="SRC_KIND">#REF!</definedName>
  </definedNames>
  <calcPr calcId="144525"/>
</workbook>
</file>

<file path=xl/calcChain.xml><?xml version="1.0" encoding="utf-8"?>
<calcChain xmlns="http://schemas.openxmlformats.org/spreadsheetml/2006/main">
  <c r="F181" i="8" l="1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19" i="8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8" i="7"/>
</calcChain>
</file>

<file path=xl/sharedStrings.xml><?xml version="1.0" encoding="utf-8"?>
<sst xmlns="http://schemas.openxmlformats.org/spreadsheetml/2006/main" count="878" uniqueCount="461">
  <si>
    <t>4</t>
  </si>
  <si>
    <t>5</t>
  </si>
  <si>
    <t xml:space="preserve"> Наименование показателя</t>
  </si>
  <si>
    <t>Доходы бюджета - всего</t>
  </si>
  <si>
    <t>010</t>
  </si>
  <si>
    <t>Код строки</t>
  </si>
  <si>
    <t>Исполнено</t>
  </si>
  <si>
    <t>6</t>
  </si>
  <si>
    <t>Неисполненные назначения</t>
  </si>
  <si>
    <t>Утвержденные бюджетные назначения</t>
  </si>
  <si>
    <t xml:space="preserve">                          2. Расходы бюджета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</si>
  <si>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</si>
  <si>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</si>
  <si>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</si>
  <si>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3. Источники финансирования дефицита бюджета</t>
  </si>
  <si>
    <t>3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</si>
  <si>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</si>
  <si>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</si>
  <si>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</si>
  <si>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</si>
  <si>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</si>
  <si>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</si>
  <si>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</si>
  <si>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</si>
  <si>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</si>
  <si>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</si>
  <si>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</si>
  <si>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</si>
  <si>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</si>
  <si>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</si>
  <si>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</si>
  <si>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</si>
  <si>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</si>
  <si>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</si>
  <si>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</si>
  <si>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</si>
  <si>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</si>
  <si>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</si>
  <si>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</si>
  <si>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</si>
  <si>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</si>
  <si>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</si>
  <si>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</si>
  <si>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</si>
  <si>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</si>
  <si>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</si>
  <si>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</si>
  <si>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</si>
  <si>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</si>
  <si>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</si>
  <si>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</si>
  <si>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</si>
  <si>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</si>
  <si>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</si>
  <si>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</si>
  <si>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</si>
  <si>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</si>
  <si>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</si>
  <si>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</si>
  <si>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</si>
  <si>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</si>
  <si>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</si>
  <si>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</si>
  <si>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</si>
  <si>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</si>
  <si>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</si>
  <si>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</si>
  <si>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</si>
  <si>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</si>
  <si>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</si>
  <si>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</si>
  <si>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</si>
  <si>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</si>
  <si>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</si>
  <si>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</si>
  <si>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</si>
  <si>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</si>
  <si>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</si>
  <si>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</si>
  <si>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</si>
  <si>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</si>
  <si>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</si>
  <si>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</si>
  <si>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</si>
  <si>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</si>
  <si>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</si>
  <si>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</si>
  <si>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</si>
  <si>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</si>
  <si>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</si>
  <si>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</si>
  <si>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</si>
  <si>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</si>
  <si>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</si>
  <si>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</si>
  <si>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</si>
  <si>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</si>
  <si>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</si>
  <si>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</si>
  <si>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</si>
  <si>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</si>
  <si>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</si>
  <si>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</si>
  <si>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</si>
  <si>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</si>
  <si>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</si>
  <si>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</si>
  <si>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</si>
  <si>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</si>
  <si>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</si>
  <si>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</si>
  <si>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</si>
  <si>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</si>
  <si>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</si>
  <si>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</si>
  <si>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</si>
  <si>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</si>
  <si>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</si>
  <si>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</si>
  <si>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</si>
  <si>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</si>
  <si>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</si>
  <si>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</si>
  <si>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</si>
  <si>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</si>
  <si>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</si>
  <si>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</si>
  <si>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</si>
  <si>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</si>
  <si>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</si>
  <si>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</si>
  <si>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</si>
  <si>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</si>
  <si>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</si>
  <si>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</si>
  <si>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</si>
  <si>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</si>
  <si>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</si>
  <si>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</si>
  <si>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</si>
  <si>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</si>
  <si>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</si>
  <si>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</si>
  <si>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</si>
  <si>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</si>
  <si>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</si>
  <si>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</si>
  <si>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</si>
  <si>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000 20202216130000151</t>
  </si>
  <si>
    <t>Прочие субсидии</t>
  </si>
  <si>
    <t>000 20202999000000151</t>
  </si>
  <si>
    <t>Прочие субсидии бюджетам городских поселений</t>
  </si>
  <si>
    <t>000 20202999130000151</t>
  </si>
  <si>
    <t>Субвенции бюджетам бюджетной системы Российской Федерации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</si>
  <si>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</si>
  <si>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</si>
  <si>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</si>
  <si>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</si>
  <si>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</si>
  <si>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</si>
  <si>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</si>
  <si>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</si>
  <si>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</si>
  <si>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</si>
  <si>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</si>
  <si>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</si>
  <si>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</si>
  <si>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</si>
  <si>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</si>
  <si>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</si>
  <si>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</si>
  <si>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</si>
  <si>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</si>
  <si>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</si>
  <si>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</si>
  <si>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</si>
  <si>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</si>
  <si>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</si>
  <si>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</si>
  <si>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</si>
  <si>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</si>
  <si>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</si>
  <si>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</si>
  <si>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</si>
  <si>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</si>
  <si>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</si>
  <si>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</si>
  <si>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</si>
  <si>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</si>
  <si>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</si>
  <si>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</si>
  <si>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</si>
  <si>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</si>
  <si>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</si>
  <si>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</si>
  <si>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</si>
  <si>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</si>
  <si>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</si>
  <si>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</si>
  <si>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</si>
  <si>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</si>
  <si>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</si>
  <si>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</si>
  <si>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</si>
  <si>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</si>
  <si>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</si>
  <si>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</si>
  <si>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</si>
  <si>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</si>
  <si>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</si>
  <si>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</si>
  <si>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</si>
  <si>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</si>
  <si>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</si>
  <si>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</si>
  <si>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</si>
  <si>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</si>
  <si>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</si>
  <si>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</si>
  <si>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</si>
  <si>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</si>
  <si>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</si>
  <si>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</si>
  <si>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</si>
  <si>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</si>
  <si>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</si>
  <si>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</si>
  <si>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</si>
  <si>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</si>
  <si>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</si>
  <si>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</si>
  <si>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</si>
  <si>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</si>
  <si>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</si>
  <si>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</si>
  <si>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</si>
  <si>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</si>
  <si>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</si>
  <si>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</si>
  <si>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</si>
  <si>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</si>
  <si>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</si>
  <si>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</si>
  <si>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</si>
  <si>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</si>
  <si>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</si>
  <si>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</si>
  <si>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</si>
  <si>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</si>
  <si>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</si>
  <si>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</si>
  <si>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</si>
  <si>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</si>
  <si>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</si>
  <si>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</si>
  <si>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</si>
  <si>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</si>
  <si>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</si>
  <si>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</si>
  <si>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</si>
  <si>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</si>
  <si>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</si>
  <si>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</si>
  <si>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</si>
  <si>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</si>
  <si>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</si>
  <si>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</si>
  <si>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</si>
  <si>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</si>
  <si>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</si>
  <si>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</si>
  <si>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</si>
  <si>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</si>
  <si>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</si>
  <si>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</si>
  <si>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</si>
  <si>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</si>
  <si>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</si>
  <si>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</si>
  <si>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</si>
  <si>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</si>
  <si>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</si>
  <si>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</si>
  <si>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</si>
  <si>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</si>
  <si>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</si>
  <si>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</si>
  <si>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</si>
  <si>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</si>
  <si>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</si>
  <si>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</si>
  <si>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</si>
  <si>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</si>
  <si>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</si>
  <si>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</si>
  <si>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</si>
  <si>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</si>
  <si>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</si>
  <si>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</si>
  <si>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</si>
  <si>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</si>
  <si>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</si>
  <si>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</si>
  <si>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</si>
  <si>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</si>
  <si>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</si>
  <si>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</si>
  <si>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</si>
  <si>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</si>
  <si>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</si>
  <si>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</si>
  <si>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</si>
  <si>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</si>
  <si>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</si>
  <si>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</si>
  <si>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</si>
  <si>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</si>
  <si>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</si>
  <si>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</si>
  <si>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</si>
  <si>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</si>
  <si>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</si>
  <si>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</si>
  <si>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</si>
  <si>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</si>
  <si>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</si>
  <si>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</si>
  <si>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</si>
  <si>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</si>
  <si>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</si>
  <si>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</si>
  <si>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</si>
  <si>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</si>
  <si>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</si>
  <si>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</si>
  <si>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</si>
  <si>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</si>
  <si>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</si>
  <si>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</si>
  <si>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>Мероприятия по организации сбора и вывоза бытовых отходов</t>
  </si>
  <si>
    <t xml:space="preserve">004 0503 1200113320 000 </t>
  </si>
  <si>
    <t xml:space="preserve">004 0503 1200113320 244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</si>
  <si>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</si>
  <si>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</si>
  <si>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</si>
  <si>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</si>
  <si>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</si>
  <si>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</si>
  <si>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004 0503 9990113280 831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</si>
  <si>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</si>
  <si>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</si>
  <si>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</si>
  <si>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</si>
  <si>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</si>
  <si>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</si>
  <si>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</si>
  <si>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</si>
  <si>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</si>
  <si>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</si>
  <si>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</si>
  <si>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</si>
  <si>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</si>
  <si>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</si>
  <si>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</si>
  <si>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</si>
  <si>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</si>
  <si>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</si>
  <si>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</si>
  <si>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</si>
  <si>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</si>
  <si>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</si>
  <si>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</si>
  <si>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</si>
  <si>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</si>
  <si>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</si>
  <si>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</si>
  <si>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</si>
  <si>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</si>
  <si>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</si>
  <si>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</si>
  <si>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</si>
  <si>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</si>
  <si>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</si>
  <si>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</si>
  <si>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</si>
  <si>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</si>
  <si>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</si>
  <si>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</si>
  <si>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</si>
  <si>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</si>
  <si>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</si>
  <si>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</si>
  <si>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</si>
  <si>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</si>
  <si>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</si>
  <si>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</si>
  <si>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</si>
  <si>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</si>
  <si>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</si>
  <si>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</si>
  <si>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</si>
  <si>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</si>
  <si>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</si>
  <si>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</si>
  <si>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</si>
  <si>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</si>
  <si>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</si>
  <si>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</si>
  <si>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</si>
  <si>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</si>
  <si>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</si>
  <si>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</si>
  <si>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</si>
  <si>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</si>
  <si>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</si>
  <si>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</si>
  <si>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</si>
  <si>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</si>
  <si>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>Уплата прочих налогов, сборов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</si>
  <si>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</si>
  <si>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</si>
  <si>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</si>
  <si>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</si>
  <si>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</si>
  <si>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</si>
  <si>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</si>
  <si>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</si>
  <si>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</si>
  <si>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</si>
  <si>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</si>
  <si>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</si>
  <si>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</si>
  <si>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</si>
  <si>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</si>
  <si>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</si>
  <si>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</si>
  <si>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</si>
  <si>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</si>
  <si>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</si>
  <si>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</si>
  <si>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</si>
  <si>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</si>
  <si>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</si>
  <si>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</si>
  <si>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</si>
  <si>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</si>
  <si>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</si>
  <si>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</si>
  <si>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</si>
  <si>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</si>
  <si>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</si>
  <si>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</si>
  <si>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Тосненского района Ленинградской области</t>
  </si>
  <si>
    <t xml:space="preserve">Приложение 2 </t>
  </si>
  <si>
    <t xml:space="preserve">Приложение 1 </t>
  </si>
  <si>
    <t xml:space="preserve">к постановлению администрации </t>
  </si>
  <si>
    <t>Красноборского городского поселения</t>
  </si>
  <si>
    <t xml:space="preserve">Приложение 3 </t>
  </si>
  <si>
    <t>от 19.07.2016г.        №192</t>
  </si>
  <si>
    <t>от  19.07.2016г.        №192</t>
  </si>
  <si>
    <t>от   19.07..2016г.        №192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</si>
</sst>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2" fillId="0" borderId="15" xfId="0" applyNumberFormat="1" applyFont="1" applyBorder="1" applyAlignment="1">
      <alignment horizontal="left" wrapText="1"/>
    </xf>
    <xf numFmtId="49" fontId="1" fillId="0" borderId="15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center" wrapText="1"/>
    </xf>
    <xf numFmtId="49" fontId="1" fillId="0" borderId="18" xfId="0" applyNumberFormat="1" applyFont="1" applyBorder="1" applyAlignment="1">
      <alignment horizontal="center" wrapText="1"/>
    </xf>
    <xf numFmtId="4" fontId="1" fillId="0" borderId="19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9" fontId="1" fillId="0" borderId="22" xfId="0" applyNumberFormat="1" applyFont="1" applyBorder="1" applyAlignment="1">
      <alignment horizontal="left" wrapText="1"/>
    </xf>
    <xf numFmtId="49" fontId="1" fillId="0" borderId="23" xfId="0" applyNumberFormat="1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 wrapText="1"/>
    </xf>
    <xf numFmtId="4" fontId="2" fillId="0" borderId="16" xfId="0" applyNumberFormat="1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4" fontId="1" fillId="0" borderId="26" xfId="0" applyNumberFormat="1" applyFont="1" applyBorder="1" applyAlignment="1">
      <alignment horizontal="right"/>
    </xf>
    <xf numFmtId="0" fontId="0" fillId="0" borderId="17" xfId="0" applyBorder="1"/>
    <xf numFmtId="0" fontId="0" fillId="0" borderId="19" xfId="0" applyBorder="1"/>
    <xf numFmtId="0" fontId="0" fillId="0" borderId="21" xfId="0" applyBorder="1"/>
    <xf numFmtId="49" fontId="1" fillId="0" borderId="27" xfId="0" applyNumberFormat="1" applyFont="1" applyBorder="1" applyAlignment="1">
      <alignment horizontal="center" wrapText="1"/>
    </xf>
    <xf numFmtId="4" fontId="1" fillId="0" borderId="28" xfId="0" applyNumberFormat="1" applyFont="1" applyBorder="1" applyAlignment="1">
      <alignment horizontal="right"/>
    </xf>
    <xf numFmtId="4" fontId="1" fillId="0" borderId="29" xfId="0" applyNumberFormat="1" applyFont="1" applyBorder="1" applyAlignment="1">
      <alignment horizontal="right"/>
    </xf>
    <xf numFmtId="49" fontId="1" fillId="0" borderId="16" xfId="0" applyNumberFormat="1" applyFont="1" applyBorder="1" applyAlignment="1">
      <alignment horizontal="left" wrapText="1"/>
    </xf>
    <xf numFmtId="49" fontId="1" fillId="0" borderId="13" xfId="0" applyNumberFormat="1" applyFont="1" applyBorder="1" applyAlignment="1">
      <alignment horizontal="center" wrapText="1"/>
    </xf>
    <xf numFmtId="0" fontId="0" fillId="0" borderId="30" xfId="0" applyBorder="1"/>
    <xf numFmtId="49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left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9" fontId="2" fillId="0" borderId="26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0" fillId="0" borderId="19" xfId="0" applyBorder="1" applyAlignment="1">
      <alignment horizontal="right"/>
    </xf>
    <xf numFmtId="0" fontId="0" fillId="0" borderId="30" xfId="0" applyBorder="1" applyAlignment="1">
      <alignment horizontal="right"/>
    </xf>
    <xf numFmtId="49" fontId="4" fillId="0" borderId="23" xfId="0" applyNumberFormat="1" applyFont="1" applyBorder="1" applyAlignment="1">
      <alignment horizontal="left" wrapText="1"/>
    </xf>
    <xf numFmtId="49" fontId="4" fillId="0" borderId="33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2" fillId="0" borderId="22" xfId="0" applyFont="1" applyBorder="1"/>
    <xf numFmtId="49" fontId="4" fillId="0" borderId="12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49" fontId="4" fillId="0" borderId="34" xfId="0" applyNumberFormat="1" applyFont="1" applyBorder="1" applyAlignment="1">
      <alignment horizontal="left" wrapText="1"/>
    </xf>
    <xf numFmtId="49" fontId="4" fillId="0" borderId="14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164" fontId="1" fillId="0" borderId="23" xfId="0" applyNumberFormat="1" applyFont="1" applyBorder="1" applyAlignment="1">
      <alignment horizontal="left" wrapText="1"/>
    </xf>
    <xf numFmtId="164" fontId="1" fillId="0" borderId="15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0" fontId="5" fillId="0" borderId="0" xfId="0" applyFont="1"/>
    <xf numFmtId="0" fontId="0" fillId="0" borderId="0" xfId="0" applyFont="1"/>
    <xf numFmtId="49" fontId="1" fillId="0" borderId="3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left" wrapText="1"/>
    </xf>
    <xf numFmtId="49" fontId="0" fillId="0" borderId="0" xfId="0" applyNumberFormat="1" applyBorder="1" applyAlignment="1">
      <alignment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2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304800</xdr:colOff>
          <xdr:row>9</xdr:row>
          <xdr:rowOff>38100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5"/>
  <sheetViews>
    <sheetView showGridLines="0" topLeftCell="A83" zoomScaleNormal="100" workbookViewId="0">
      <selection sqref="A1:F110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01"/>
      <c r="B1" s="101"/>
      <c r="C1" s="101"/>
      <c r="D1" s="101"/>
      <c r="E1" s="2"/>
      <c r="F1" s="3"/>
      <c r="H1" s="1"/>
    </row>
    <row r="2" spans="1:8" ht="15.4" customHeight="1" x14ac:dyDescent="0.25">
      <c r="A2" s="102"/>
      <c r="B2" s="102"/>
      <c r="C2" s="102"/>
      <c r="D2" s="102"/>
      <c r="E2" s="96" t="s">
        <v>454</v>
      </c>
      <c r="F2" s="3"/>
    </row>
    <row r="3" spans="1:8" x14ac:dyDescent="0.2">
      <c r="A3" s="7"/>
      <c r="B3" s="7"/>
      <c r="C3" s="7"/>
      <c r="D3" s="8"/>
      <c r="E3" t="s">
        <v>455</v>
      </c>
      <c r="H3" s="1"/>
    </row>
    <row r="4" spans="1:8" ht="14.85" customHeight="1" x14ac:dyDescent="0.2">
      <c r="A4" s="103"/>
      <c r="B4" s="103"/>
      <c r="C4" s="103"/>
      <c r="D4" s="103"/>
      <c r="E4" s="97" t="s">
        <v>456</v>
      </c>
      <c r="F4" s="3"/>
      <c r="H4" s="1"/>
    </row>
    <row r="5" spans="1:8" ht="12" customHeight="1" x14ac:dyDescent="0.2">
      <c r="A5" s="93"/>
      <c r="B5" s="104"/>
      <c r="C5" s="105"/>
      <c r="D5" s="105"/>
      <c r="E5" s="97" t="s">
        <v>452</v>
      </c>
      <c r="F5" s="3"/>
      <c r="H5" s="1"/>
    </row>
    <row r="6" spans="1:8" ht="12" customHeight="1" x14ac:dyDescent="0.2">
      <c r="A6" s="93"/>
      <c r="B6" s="104"/>
      <c r="C6" s="104"/>
      <c r="D6" s="104"/>
      <c r="E6" t="s">
        <v>458</v>
      </c>
      <c r="F6" s="3"/>
    </row>
    <row r="7" spans="1:8" hidden="1" x14ac:dyDescent="0.2">
      <c r="A7" s="93"/>
      <c r="B7" s="93"/>
      <c r="C7" s="93"/>
      <c r="D7" s="94"/>
    </row>
    <row r="8" spans="1:8" x14ac:dyDescent="0.2">
      <c r="A8" s="93"/>
      <c r="B8" s="93"/>
      <c r="C8" s="95"/>
      <c r="D8" s="94"/>
      <c r="E8" s="92"/>
      <c r="F8" s="91"/>
      <c r="H8" s="1"/>
    </row>
    <row r="9" spans="1:8" ht="8.25" customHeight="1" thickBot="1" x14ac:dyDescent="0.3">
      <c r="A9" s="102"/>
      <c r="B9" s="102"/>
      <c r="C9" s="102"/>
      <c r="D9" s="102"/>
      <c r="E9" s="17"/>
      <c r="F9" s="5"/>
    </row>
    <row r="10" spans="1:8" ht="4.1500000000000004" customHeight="1" x14ac:dyDescent="0.2">
      <c r="A10" s="106" t="s">
        <v>2</v>
      </c>
      <c r="B10" s="109" t="s">
        <v>5</v>
      </c>
      <c r="C10" s="109" t="s">
        <v>11</v>
      </c>
      <c r="D10" s="112" t="s">
        <v>9</v>
      </c>
      <c r="E10" s="112" t="s">
        <v>6</v>
      </c>
      <c r="F10" s="98" t="s">
        <v>8</v>
      </c>
    </row>
    <row r="11" spans="1:8" ht="3.6" customHeight="1" x14ac:dyDescent="0.2">
      <c r="A11" s="107"/>
      <c r="B11" s="110"/>
      <c r="C11" s="110"/>
      <c r="D11" s="113"/>
      <c r="E11" s="113"/>
      <c r="F11" s="99"/>
    </row>
    <row r="12" spans="1:8" ht="3" customHeight="1" x14ac:dyDescent="0.2">
      <c r="A12" s="107"/>
      <c r="B12" s="110"/>
      <c r="C12" s="110"/>
      <c r="D12" s="113"/>
      <c r="E12" s="113"/>
      <c r="F12" s="99"/>
    </row>
    <row r="13" spans="1:8" ht="3" customHeight="1" x14ac:dyDescent="0.2">
      <c r="A13" s="107"/>
      <c r="B13" s="110"/>
      <c r="C13" s="110"/>
      <c r="D13" s="113"/>
      <c r="E13" s="113"/>
      <c r="F13" s="99"/>
    </row>
    <row r="14" spans="1:8" ht="3" customHeight="1" x14ac:dyDescent="0.2">
      <c r="A14" s="107"/>
      <c r="B14" s="110"/>
      <c r="C14" s="110"/>
      <c r="D14" s="113"/>
      <c r="E14" s="113"/>
      <c r="F14" s="99"/>
    </row>
    <row r="15" spans="1:8" ht="3" customHeight="1" x14ac:dyDescent="0.2">
      <c r="A15" s="107"/>
      <c r="B15" s="110"/>
      <c r="C15" s="110"/>
      <c r="D15" s="113"/>
      <c r="E15" s="113"/>
      <c r="F15" s="99"/>
    </row>
    <row r="16" spans="1:8" ht="23.45" customHeight="1" x14ac:dyDescent="0.2">
      <c r="A16" s="108"/>
      <c r="B16" s="111"/>
      <c r="C16" s="111"/>
      <c r="D16" s="114"/>
      <c r="E16" s="114"/>
      <c r="F16" s="100"/>
    </row>
    <row r="17" spans="1:6" ht="12.6" customHeight="1" thickBot="1" x14ac:dyDescent="0.25">
      <c r="A17" s="10">
        <v>1</v>
      </c>
      <c r="B17" s="11">
        <v>2</v>
      </c>
      <c r="C17" s="15">
        <v>3</v>
      </c>
      <c r="D17" s="12" t="s">
        <v>0</v>
      </c>
      <c r="E17" s="23" t="s">
        <v>1</v>
      </c>
      <c r="F17" s="13" t="s">
        <v>7</v>
      </c>
    </row>
    <row r="18" spans="1:6" x14ac:dyDescent="0.2">
      <c r="A18" s="28" t="s">
        <v>3</v>
      </c>
      <c r="B18" s="24" t="s">
        <v>4</v>
      </c>
      <c r="C18" s="66" t="s">
        <v>16</v>
      </c>
      <c r="D18" s="26">
        <v>36942480</v>
      </c>
      <c r="E18" s="25">
        <v>13403162.59</v>
      </c>
      <c r="F18" s="26">
        <f>IF(OR(D18="-",E18=D18),"-",D18-IF(E18="-",0,E18))</f>
        <v>23539317.41</v>
      </c>
    </row>
    <row r="19" spans="1:6" x14ac:dyDescent="0.2">
      <c r="A19" s="37" t="s">
        <v>17</v>
      </c>
      <c r="B19" s="31"/>
      <c r="C19" s="68"/>
      <c r="D19" s="33"/>
      <c r="E19" s="33"/>
      <c r="F19" s="35"/>
    </row>
    <row r="20" spans="1:6" x14ac:dyDescent="0.2">
      <c r="A20" s="38" t="s">
        <v>18</v>
      </c>
      <c r="B20" s="32" t="s">
        <v>4</v>
      </c>
      <c r="C20" s="69" t="s">
        <v>19</v>
      </c>
      <c r="D20" s="34">
        <v>35170000</v>
      </c>
      <c r="E20" s="34">
        <v>11916777.59</v>
      </c>
      <c r="F20" s="36">
        <f t="shared" ref="F20:F51" si="0">IF(OR(D20="-",E20=D20),"-",D20-IF(E20="-",0,E20))</f>
        <v>23253222.41</v>
      </c>
    </row>
    <row r="21" spans="1:6" x14ac:dyDescent="0.2">
      <c r="A21" s="38" t="s">
        <v>20</v>
      </c>
      <c r="B21" s="32" t="s">
        <v>4</v>
      </c>
      <c r="C21" s="69" t="s">
        <v>21</v>
      </c>
      <c r="D21" s="34">
        <v>7300000</v>
      </c>
      <c r="E21" s="34">
        <v>3885158.23</v>
      </c>
      <c r="F21" s="36">
        <f t="shared" si="0"/>
        <v>3414841.77</v>
      </c>
    </row>
    <row r="22" spans="1:6" x14ac:dyDescent="0.2">
      <c r="A22" s="38" t="s">
        <v>22</v>
      </c>
      <c r="B22" s="32" t="s">
        <v>4</v>
      </c>
      <c r="C22" s="69" t="s">
        <v>23</v>
      </c>
      <c r="D22" s="34">
        <v>7300000</v>
      </c>
      <c r="E22" s="34">
        <v>3885158.23</v>
      </c>
      <c r="F22" s="36">
        <f t="shared" si="0"/>
        <v>3414841.77</v>
      </c>
    </row>
    <row r="23" spans="1:6" ht="67.5" x14ac:dyDescent="0.2">
      <c r="A23" s="89" t="s">
        <v>24</v>
      </c>
      <c r="B23" s="32" t="s">
        <v>4</v>
      </c>
      <c r="C23" s="69" t="s">
        <v>25</v>
      </c>
      <c r="D23" s="34" t="s">
        <v>26</v>
      </c>
      <c r="E23" s="34">
        <v>3809840.27</v>
      </c>
      <c r="F23" s="36" t="str">
        <f t="shared" si="0"/>
        <v>-</v>
      </c>
    </row>
    <row r="24" spans="1:6" ht="90" x14ac:dyDescent="0.2">
      <c r="A24" s="89" t="s">
        <v>27</v>
      </c>
      <c r="B24" s="32" t="s">
        <v>4</v>
      </c>
      <c r="C24" s="69" t="s">
        <v>28</v>
      </c>
      <c r="D24" s="34" t="s">
        <v>26</v>
      </c>
      <c r="E24" s="34">
        <v>3809945.05</v>
      </c>
      <c r="F24" s="36" t="str">
        <f t="shared" si="0"/>
        <v>-</v>
      </c>
    </row>
    <row r="25" spans="1:6" ht="67.5" x14ac:dyDescent="0.2">
      <c r="A25" s="89" t="s">
        <v>29</v>
      </c>
      <c r="B25" s="32" t="s">
        <v>4</v>
      </c>
      <c r="C25" s="69" t="s">
        <v>30</v>
      </c>
      <c r="D25" s="34" t="s">
        <v>26</v>
      </c>
      <c r="E25" s="34">
        <v>334.56</v>
      </c>
      <c r="F25" s="36" t="str">
        <f t="shared" si="0"/>
        <v>-</v>
      </c>
    </row>
    <row r="26" spans="1:6" ht="90" x14ac:dyDescent="0.2">
      <c r="A26" s="89" t="s">
        <v>31</v>
      </c>
      <c r="B26" s="32" t="s">
        <v>4</v>
      </c>
      <c r="C26" s="69" t="s">
        <v>32</v>
      </c>
      <c r="D26" s="34" t="s">
        <v>26</v>
      </c>
      <c r="E26" s="34">
        <v>371.86</v>
      </c>
      <c r="F26" s="36" t="str">
        <f t="shared" si="0"/>
        <v>-</v>
      </c>
    </row>
    <row r="27" spans="1:6" ht="67.5" x14ac:dyDescent="0.2">
      <c r="A27" s="89" t="s">
        <v>33</v>
      </c>
      <c r="B27" s="32" t="s">
        <v>4</v>
      </c>
      <c r="C27" s="69" t="s">
        <v>34</v>
      </c>
      <c r="D27" s="34" t="s">
        <v>26</v>
      </c>
      <c r="E27" s="34">
        <v>-811.2</v>
      </c>
      <c r="F27" s="36" t="str">
        <f t="shared" si="0"/>
        <v>-</v>
      </c>
    </row>
    <row r="28" spans="1:6" ht="101.25" x14ac:dyDescent="0.2">
      <c r="A28" s="89" t="s">
        <v>35</v>
      </c>
      <c r="B28" s="32" t="s">
        <v>4</v>
      </c>
      <c r="C28" s="69" t="s">
        <v>36</v>
      </c>
      <c r="D28" s="34">
        <v>7300000</v>
      </c>
      <c r="E28" s="34">
        <v>68518.3</v>
      </c>
      <c r="F28" s="36">
        <f t="shared" si="0"/>
        <v>7231481.7000000002</v>
      </c>
    </row>
    <row r="29" spans="1:6" ht="123.75" x14ac:dyDescent="0.2">
      <c r="A29" s="89" t="s">
        <v>37</v>
      </c>
      <c r="B29" s="32" t="s">
        <v>4</v>
      </c>
      <c r="C29" s="69" t="s">
        <v>38</v>
      </c>
      <c r="D29" s="34" t="s">
        <v>26</v>
      </c>
      <c r="E29" s="34">
        <v>65252.98</v>
      </c>
      <c r="F29" s="36" t="str">
        <f t="shared" si="0"/>
        <v>-</v>
      </c>
    </row>
    <row r="30" spans="1:6" ht="112.5" x14ac:dyDescent="0.2">
      <c r="A30" s="89" t="s">
        <v>39</v>
      </c>
      <c r="B30" s="32" t="s">
        <v>4</v>
      </c>
      <c r="C30" s="69" t="s">
        <v>40</v>
      </c>
      <c r="D30" s="34" t="s">
        <v>26</v>
      </c>
      <c r="E30" s="34">
        <v>2745.32</v>
      </c>
      <c r="F30" s="36" t="str">
        <f t="shared" si="0"/>
        <v>-</v>
      </c>
    </row>
    <row r="31" spans="1:6" ht="123.75" x14ac:dyDescent="0.2">
      <c r="A31" s="89" t="s">
        <v>41</v>
      </c>
      <c r="B31" s="32" t="s">
        <v>4</v>
      </c>
      <c r="C31" s="69" t="s">
        <v>42</v>
      </c>
      <c r="D31" s="34" t="s">
        <v>26</v>
      </c>
      <c r="E31" s="34">
        <v>520</v>
      </c>
      <c r="F31" s="36" t="str">
        <f t="shared" si="0"/>
        <v>-</v>
      </c>
    </row>
    <row r="32" spans="1:6" ht="33.75" x14ac:dyDescent="0.2">
      <c r="A32" s="38" t="s">
        <v>43</v>
      </c>
      <c r="B32" s="32" t="s">
        <v>4</v>
      </c>
      <c r="C32" s="69" t="s">
        <v>44</v>
      </c>
      <c r="D32" s="34" t="s">
        <v>26</v>
      </c>
      <c r="E32" s="34">
        <v>6799.66</v>
      </c>
      <c r="F32" s="36" t="str">
        <f t="shared" si="0"/>
        <v>-</v>
      </c>
    </row>
    <row r="33" spans="1:6" ht="67.5" x14ac:dyDescent="0.2">
      <c r="A33" s="38" t="s">
        <v>45</v>
      </c>
      <c r="B33" s="32" t="s">
        <v>4</v>
      </c>
      <c r="C33" s="69" t="s">
        <v>46</v>
      </c>
      <c r="D33" s="34" t="s">
        <v>26</v>
      </c>
      <c r="E33" s="34">
        <v>5070</v>
      </c>
      <c r="F33" s="36" t="str">
        <f t="shared" si="0"/>
        <v>-</v>
      </c>
    </row>
    <row r="34" spans="1:6" ht="45" x14ac:dyDescent="0.2">
      <c r="A34" s="38" t="s">
        <v>47</v>
      </c>
      <c r="B34" s="32" t="s">
        <v>4</v>
      </c>
      <c r="C34" s="69" t="s">
        <v>48</v>
      </c>
      <c r="D34" s="34" t="s">
        <v>26</v>
      </c>
      <c r="E34" s="34">
        <v>57.34</v>
      </c>
      <c r="F34" s="36" t="str">
        <f t="shared" si="0"/>
        <v>-</v>
      </c>
    </row>
    <row r="35" spans="1:6" ht="67.5" x14ac:dyDescent="0.2">
      <c r="A35" s="38" t="s">
        <v>49</v>
      </c>
      <c r="B35" s="32" t="s">
        <v>4</v>
      </c>
      <c r="C35" s="69" t="s">
        <v>50</v>
      </c>
      <c r="D35" s="34" t="s">
        <v>26</v>
      </c>
      <c r="E35" s="34">
        <v>1672.32</v>
      </c>
      <c r="F35" s="36" t="str">
        <f t="shared" si="0"/>
        <v>-</v>
      </c>
    </row>
    <row r="36" spans="1:6" ht="33.75" x14ac:dyDescent="0.2">
      <c r="A36" s="38" t="s">
        <v>51</v>
      </c>
      <c r="B36" s="32" t="s">
        <v>4</v>
      </c>
      <c r="C36" s="69" t="s">
        <v>52</v>
      </c>
      <c r="D36" s="34">
        <v>2235000</v>
      </c>
      <c r="E36" s="34">
        <v>999133.72</v>
      </c>
      <c r="F36" s="36">
        <f t="shared" si="0"/>
        <v>1235866.28</v>
      </c>
    </row>
    <row r="37" spans="1:6" ht="22.5" x14ac:dyDescent="0.2">
      <c r="A37" s="38" t="s">
        <v>53</v>
      </c>
      <c r="B37" s="32" t="s">
        <v>4</v>
      </c>
      <c r="C37" s="69" t="s">
        <v>54</v>
      </c>
      <c r="D37" s="34">
        <v>2235000</v>
      </c>
      <c r="E37" s="34">
        <v>999133.72</v>
      </c>
      <c r="F37" s="36">
        <f t="shared" si="0"/>
        <v>1235866.28</v>
      </c>
    </row>
    <row r="38" spans="1:6" ht="67.5" x14ac:dyDescent="0.2">
      <c r="A38" s="38" t="s">
        <v>55</v>
      </c>
      <c r="B38" s="32" t="s">
        <v>4</v>
      </c>
      <c r="C38" s="69" t="s">
        <v>56</v>
      </c>
      <c r="D38" s="34">
        <v>600000</v>
      </c>
      <c r="E38" s="34">
        <v>339821.26</v>
      </c>
      <c r="F38" s="36">
        <f t="shared" si="0"/>
        <v>260178.74</v>
      </c>
    </row>
    <row r="39" spans="1:6" ht="78.75" x14ac:dyDescent="0.2">
      <c r="A39" s="89" t="s">
        <v>57</v>
      </c>
      <c r="B39" s="32" t="s">
        <v>4</v>
      </c>
      <c r="C39" s="69" t="s">
        <v>58</v>
      </c>
      <c r="D39" s="34">
        <v>1620000</v>
      </c>
      <c r="E39" s="34">
        <v>5602.43</v>
      </c>
      <c r="F39" s="36">
        <f t="shared" si="0"/>
        <v>1614397.57</v>
      </c>
    </row>
    <row r="40" spans="1:6" ht="67.5" x14ac:dyDescent="0.2">
      <c r="A40" s="38" t="s">
        <v>59</v>
      </c>
      <c r="B40" s="32" t="s">
        <v>4</v>
      </c>
      <c r="C40" s="69" t="s">
        <v>60</v>
      </c>
      <c r="D40" s="34">
        <v>15000</v>
      </c>
      <c r="E40" s="34">
        <v>707199.83</v>
      </c>
      <c r="F40" s="36">
        <f t="shared" si="0"/>
        <v>-692199.83</v>
      </c>
    </row>
    <row r="41" spans="1:6" ht="67.5" x14ac:dyDescent="0.2">
      <c r="A41" s="38" t="s">
        <v>61</v>
      </c>
      <c r="B41" s="32" t="s">
        <v>4</v>
      </c>
      <c r="C41" s="69" t="s">
        <v>62</v>
      </c>
      <c r="D41" s="34" t="s">
        <v>26</v>
      </c>
      <c r="E41" s="34">
        <v>-53489.8</v>
      </c>
      <c r="F41" s="36" t="str">
        <f t="shared" si="0"/>
        <v>-</v>
      </c>
    </row>
    <row r="42" spans="1:6" x14ac:dyDescent="0.2">
      <c r="A42" s="38" t="s">
        <v>63</v>
      </c>
      <c r="B42" s="32" t="s">
        <v>4</v>
      </c>
      <c r="C42" s="69" t="s">
        <v>64</v>
      </c>
      <c r="D42" s="34">
        <v>17600000</v>
      </c>
      <c r="E42" s="34">
        <v>5467589.2800000003</v>
      </c>
      <c r="F42" s="36">
        <f t="shared" si="0"/>
        <v>12132410.719999999</v>
      </c>
    </row>
    <row r="43" spans="1:6" x14ac:dyDescent="0.2">
      <c r="A43" s="38" t="s">
        <v>65</v>
      </c>
      <c r="B43" s="32" t="s">
        <v>4</v>
      </c>
      <c r="C43" s="69" t="s">
        <v>66</v>
      </c>
      <c r="D43" s="34">
        <v>2200000</v>
      </c>
      <c r="E43" s="34">
        <v>312462.95</v>
      </c>
      <c r="F43" s="36">
        <f t="shared" si="0"/>
        <v>1887537.05</v>
      </c>
    </row>
    <row r="44" spans="1:6" ht="33.75" x14ac:dyDescent="0.2">
      <c r="A44" s="38" t="s">
        <v>67</v>
      </c>
      <c r="B44" s="32" t="s">
        <v>4</v>
      </c>
      <c r="C44" s="69" t="s">
        <v>68</v>
      </c>
      <c r="D44" s="34">
        <v>2200000</v>
      </c>
      <c r="E44" s="34">
        <v>312462.95</v>
      </c>
      <c r="F44" s="36">
        <f t="shared" si="0"/>
        <v>1887537.05</v>
      </c>
    </row>
    <row r="45" spans="1:6" ht="67.5" x14ac:dyDescent="0.2">
      <c r="A45" s="38" t="s">
        <v>69</v>
      </c>
      <c r="B45" s="32" t="s">
        <v>4</v>
      </c>
      <c r="C45" s="69" t="s">
        <v>70</v>
      </c>
      <c r="D45" s="34" t="s">
        <v>26</v>
      </c>
      <c r="E45" s="34">
        <v>254151.83</v>
      </c>
      <c r="F45" s="36" t="str">
        <f t="shared" si="0"/>
        <v>-</v>
      </c>
    </row>
    <row r="46" spans="1:6" ht="45" x14ac:dyDescent="0.2">
      <c r="A46" s="38" t="s">
        <v>71</v>
      </c>
      <c r="B46" s="32" t="s">
        <v>4</v>
      </c>
      <c r="C46" s="69" t="s">
        <v>72</v>
      </c>
      <c r="D46" s="34" t="s">
        <v>26</v>
      </c>
      <c r="E46" s="34">
        <v>58311.12</v>
      </c>
      <c r="F46" s="36" t="str">
        <f t="shared" si="0"/>
        <v>-</v>
      </c>
    </row>
    <row r="47" spans="1:6" x14ac:dyDescent="0.2">
      <c r="A47" s="38" t="s">
        <v>73</v>
      </c>
      <c r="B47" s="32" t="s">
        <v>4</v>
      </c>
      <c r="C47" s="69" t="s">
        <v>74</v>
      </c>
      <c r="D47" s="34">
        <v>15400000</v>
      </c>
      <c r="E47" s="34">
        <v>5155126.33</v>
      </c>
      <c r="F47" s="36">
        <f t="shared" si="0"/>
        <v>10244873.67</v>
      </c>
    </row>
    <row r="48" spans="1:6" x14ac:dyDescent="0.2">
      <c r="A48" s="38" t="s">
        <v>75</v>
      </c>
      <c r="B48" s="32" t="s">
        <v>4</v>
      </c>
      <c r="C48" s="69" t="s">
        <v>76</v>
      </c>
      <c r="D48" s="34">
        <v>10200000</v>
      </c>
      <c r="E48" s="34">
        <v>4876732.21</v>
      </c>
      <c r="F48" s="36">
        <f t="shared" si="0"/>
        <v>5323267.79</v>
      </c>
    </row>
    <row r="49" spans="1:6" ht="33.75" x14ac:dyDescent="0.2">
      <c r="A49" s="38" t="s">
        <v>77</v>
      </c>
      <c r="B49" s="32" t="s">
        <v>4</v>
      </c>
      <c r="C49" s="69" t="s">
        <v>78</v>
      </c>
      <c r="D49" s="34">
        <v>10200000</v>
      </c>
      <c r="E49" s="34">
        <v>4876732.21</v>
      </c>
      <c r="F49" s="36">
        <f t="shared" si="0"/>
        <v>5323267.79</v>
      </c>
    </row>
    <row r="50" spans="1:6" x14ac:dyDescent="0.2">
      <c r="A50" s="38" t="s">
        <v>79</v>
      </c>
      <c r="B50" s="32" t="s">
        <v>4</v>
      </c>
      <c r="C50" s="69" t="s">
        <v>80</v>
      </c>
      <c r="D50" s="34">
        <v>5200000</v>
      </c>
      <c r="E50" s="34">
        <v>278394.12</v>
      </c>
      <c r="F50" s="36">
        <f t="shared" si="0"/>
        <v>4921605.88</v>
      </c>
    </row>
    <row r="51" spans="1:6" ht="33.75" x14ac:dyDescent="0.2">
      <c r="A51" s="38" t="s">
        <v>81</v>
      </c>
      <c r="B51" s="32" t="s">
        <v>4</v>
      </c>
      <c r="C51" s="69" t="s">
        <v>82</v>
      </c>
      <c r="D51" s="34">
        <v>5200000</v>
      </c>
      <c r="E51" s="34">
        <v>278394.12</v>
      </c>
      <c r="F51" s="36">
        <f t="shared" si="0"/>
        <v>4921605.88</v>
      </c>
    </row>
    <row r="52" spans="1:6" x14ac:dyDescent="0.2">
      <c r="A52" s="38" t="s">
        <v>83</v>
      </c>
      <c r="B52" s="32" t="s">
        <v>4</v>
      </c>
      <c r="C52" s="69" t="s">
        <v>84</v>
      </c>
      <c r="D52" s="34">
        <v>15000</v>
      </c>
      <c r="E52" s="34">
        <v>5700</v>
      </c>
      <c r="F52" s="36">
        <f t="shared" ref="F52:F83" si="1">IF(OR(D52="-",E52=D52),"-",D52-IF(E52="-",0,E52))</f>
        <v>9300</v>
      </c>
    </row>
    <row r="53" spans="1:6" ht="45" x14ac:dyDescent="0.2">
      <c r="A53" s="38" t="s">
        <v>85</v>
      </c>
      <c r="B53" s="32" t="s">
        <v>4</v>
      </c>
      <c r="C53" s="69" t="s">
        <v>86</v>
      </c>
      <c r="D53" s="34">
        <v>15000</v>
      </c>
      <c r="E53" s="34">
        <v>5700</v>
      </c>
      <c r="F53" s="36">
        <f t="shared" si="1"/>
        <v>9300</v>
      </c>
    </row>
    <row r="54" spans="1:6" ht="67.5" x14ac:dyDescent="0.2">
      <c r="A54" s="38" t="s">
        <v>87</v>
      </c>
      <c r="B54" s="32" t="s">
        <v>4</v>
      </c>
      <c r="C54" s="69" t="s">
        <v>88</v>
      </c>
      <c r="D54" s="34">
        <v>15000</v>
      </c>
      <c r="E54" s="34">
        <v>5700</v>
      </c>
      <c r="F54" s="36">
        <f t="shared" si="1"/>
        <v>9300</v>
      </c>
    </row>
    <row r="55" spans="1:6" ht="90" x14ac:dyDescent="0.2">
      <c r="A55" s="89" t="s">
        <v>89</v>
      </c>
      <c r="B55" s="32" t="s">
        <v>4</v>
      </c>
      <c r="C55" s="69" t="s">
        <v>90</v>
      </c>
      <c r="D55" s="34">
        <v>15000</v>
      </c>
      <c r="E55" s="34">
        <v>5700</v>
      </c>
      <c r="F55" s="36">
        <f t="shared" si="1"/>
        <v>9300</v>
      </c>
    </row>
    <row r="56" spans="1:6" ht="33.75" x14ac:dyDescent="0.2">
      <c r="A56" s="38" t="s">
        <v>91</v>
      </c>
      <c r="B56" s="32" t="s">
        <v>4</v>
      </c>
      <c r="C56" s="69" t="s">
        <v>92</v>
      </c>
      <c r="D56" s="34" t="s">
        <v>26</v>
      </c>
      <c r="E56" s="34">
        <v>-0.56999999999999995</v>
      </c>
      <c r="F56" s="36" t="str">
        <f t="shared" si="1"/>
        <v>-</v>
      </c>
    </row>
    <row r="57" spans="1:6" x14ac:dyDescent="0.2">
      <c r="A57" s="38" t="s">
        <v>93</v>
      </c>
      <c r="B57" s="32" t="s">
        <v>4</v>
      </c>
      <c r="C57" s="69" t="s">
        <v>94</v>
      </c>
      <c r="D57" s="34" t="s">
        <v>26</v>
      </c>
      <c r="E57" s="34">
        <v>-0.56999999999999995</v>
      </c>
      <c r="F57" s="36" t="str">
        <f t="shared" si="1"/>
        <v>-</v>
      </c>
    </row>
    <row r="58" spans="1:6" ht="22.5" x14ac:dyDescent="0.2">
      <c r="A58" s="38" t="s">
        <v>95</v>
      </c>
      <c r="B58" s="32" t="s">
        <v>4</v>
      </c>
      <c r="C58" s="69" t="s">
        <v>96</v>
      </c>
      <c r="D58" s="34" t="s">
        <v>26</v>
      </c>
      <c r="E58" s="34">
        <v>-0.56999999999999995</v>
      </c>
      <c r="F58" s="36" t="str">
        <f t="shared" si="1"/>
        <v>-</v>
      </c>
    </row>
    <row r="59" spans="1:6" ht="33.75" x14ac:dyDescent="0.2">
      <c r="A59" s="38" t="s">
        <v>97</v>
      </c>
      <c r="B59" s="32" t="s">
        <v>4</v>
      </c>
      <c r="C59" s="69" t="s">
        <v>98</v>
      </c>
      <c r="D59" s="34" t="s">
        <v>26</v>
      </c>
      <c r="E59" s="34">
        <v>-0.56999999999999995</v>
      </c>
      <c r="F59" s="36" t="str">
        <f t="shared" si="1"/>
        <v>-</v>
      </c>
    </row>
    <row r="60" spans="1:6" ht="33.75" x14ac:dyDescent="0.2">
      <c r="A60" s="38" t="s">
        <v>99</v>
      </c>
      <c r="B60" s="32" t="s">
        <v>4</v>
      </c>
      <c r="C60" s="69" t="s">
        <v>100</v>
      </c>
      <c r="D60" s="34">
        <v>6950000</v>
      </c>
      <c r="E60" s="34">
        <v>1499907.52</v>
      </c>
      <c r="F60" s="36">
        <f t="shared" si="1"/>
        <v>5450092.4800000004</v>
      </c>
    </row>
    <row r="61" spans="1:6" ht="78.75" x14ac:dyDescent="0.2">
      <c r="A61" s="89" t="s">
        <v>101</v>
      </c>
      <c r="B61" s="32" t="s">
        <v>4</v>
      </c>
      <c r="C61" s="69" t="s">
        <v>102</v>
      </c>
      <c r="D61" s="34">
        <v>6500000</v>
      </c>
      <c r="E61" s="34">
        <v>1330874.74</v>
      </c>
      <c r="F61" s="36">
        <f t="shared" si="1"/>
        <v>5169125.26</v>
      </c>
    </row>
    <row r="62" spans="1:6" ht="56.25" x14ac:dyDescent="0.2">
      <c r="A62" s="38" t="s">
        <v>103</v>
      </c>
      <c r="B62" s="32" t="s">
        <v>4</v>
      </c>
      <c r="C62" s="69" t="s">
        <v>104</v>
      </c>
      <c r="D62" s="34">
        <v>6000000</v>
      </c>
      <c r="E62" s="34">
        <v>1113871.94</v>
      </c>
      <c r="F62" s="36">
        <f t="shared" si="1"/>
        <v>4886128.0600000005</v>
      </c>
    </row>
    <row r="63" spans="1:6" ht="67.5" x14ac:dyDescent="0.2">
      <c r="A63" s="89" t="s">
        <v>105</v>
      </c>
      <c r="B63" s="32" t="s">
        <v>4</v>
      </c>
      <c r="C63" s="69" t="s">
        <v>106</v>
      </c>
      <c r="D63" s="34">
        <v>6000000</v>
      </c>
      <c r="E63" s="34">
        <v>1113871.94</v>
      </c>
      <c r="F63" s="36">
        <f t="shared" si="1"/>
        <v>4886128.0600000005</v>
      </c>
    </row>
    <row r="64" spans="1:6" ht="67.5" x14ac:dyDescent="0.2">
      <c r="A64" s="89" t="s">
        <v>107</v>
      </c>
      <c r="B64" s="32" t="s">
        <v>4</v>
      </c>
      <c r="C64" s="69" t="s">
        <v>108</v>
      </c>
      <c r="D64" s="34">
        <v>500000</v>
      </c>
      <c r="E64" s="34">
        <v>217002.8</v>
      </c>
      <c r="F64" s="36">
        <f t="shared" si="1"/>
        <v>282997.2</v>
      </c>
    </row>
    <row r="65" spans="1:6" ht="56.25" x14ac:dyDescent="0.2">
      <c r="A65" s="38" t="s">
        <v>109</v>
      </c>
      <c r="B65" s="32" t="s">
        <v>4</v>
      </c>
      <c r="C65" s="69" t="s">
        <v>110</v>
      </c>
      <c r="D65" s="34">
        <v>500000</v>
      </c>
      <c r="E65" s="34">
        <v>217002.8</v>
      </c>
      <c r="F65" s="36">
        <f t="shared" si="1"/>
        <v>282997.2</v>
      </c>
    </row>
    <row r="66" spans="1:6" ht="67.5" x14ac:dyDescent="0.2">
      <c r="A66" s="89" t="s">
        <v>111</v>
      </c>
      <c r="B66" s="32" t="s">
        <v>4</v>
      </c>
      <c r="C66" s="69" t="s">
        <v>112</v>
      </c>
      <c r="D66" s="34">
        <v>450000</v>
      </c>
      <c r="E66" s="34">
        <v>169032.78</v>
      </c>
      <c r="F66" s="36">
        <f t="shared" si="1"/>
        <v>280967.21999999997</v>
      </c>
    </row>
    <row r="67" spans="1:6" ht="67.5" x14ac:dyDescent="0.2">
      <c r="A67" s="89" t="s">
        <v>113</v>
      </c>
      <c r="B67" s="32" t="s">
        <v>4</v>
      </c>
      <c r="C67" s="69" t="s">
        <v>114</v>
      </c>
      <c r="D67" s="34">
        <v>450000</v>
      </c>
      <c r="E67" s="34">
        <v>169032.78</v>
      </c>
      <c r="F67" s="36">
        <f t="shared" si="1"/>
        <v>280967.21999999997</v>
      </c>
    </row>
    <row r="68" spans="1:6" ht="67.5" x14ac:dyDescent="0.2">
      <c r="A68" s="38" t="s">
        <v>115</v>
      </c>
      <c r="B68" s="32" t="s">
        <v>4</v>
      </c>
      <c r="C68" s="69" t="s">
        <v>116</v>
      </c>
      <c r="D68" s="34">
        <v>450000</v>
      </c>
      <c r="E68" s="34">
        <v>169032.78</v>
      </c>
      <c r="F68" s="36">
        <f t="shared" si="1"/>
        <v>280967.21999999997</v>
      </c>
    </row>
    <row r="69" spans="1:6" ht="22.5" x14ac:dyDescent="0.2">
      <c r="A69" s="38" t="s">
        <v>117</v>
      </c>
      <c r="B69" s="32" t="s">
        <v>4</v>
      </c>
      <c r="C69" s="69" t="s">
        <v>118</v>
      </c>
      <c r="D69" s="34">
        <v>170000</v>
      </c>
      <c r="E69" s="34">
        <v>47300</v>
      </c>
      <c r="F69" s="36">
        <f t="shared" si="1"/>
        <v>122700</v>
      </c>
    </row>
    <row r="70" spans="1:6" x14ac:dyDescent="0.2">
      <c r="A70" s="38" t="s">
        <v>119</v>
      </c>
      <c r="B70" s="32" t="s">
        <v>4</v>
      </c>
      <c r="C70" s="69" t="s">
        <v>120</v>
      </c>
      <c r="D70" s="34">
        <v>160000</v>
      </c>
      <c r="E70" s="34">
        <v>47300</v>
      </c>
      <c r="F70" s="36">
        <f t="shared" si="1"/>
        <v>112700</v>
      </c>
    </row>
    <row r="71" spans="1:6" x14ac:dyDescent="0.2">
      <c r="A71" s="38" t="s">
        <v>121</v>
      </c>
      <c r="B71" s="32" t="s">
        <v>4</v>
      </c>
      <c r="C71" s="69" t="s">
        <v>122</v>
      </c>
      <c r="D71" s="34">
        <v>160000</v>
      </c>
      <c r="E71" s="34">
        <v>47300</v>
      </c>
      <c r="F71" s="36">
        <f t="shared" si="1"/>
        <v>112700</v>
      </c>
    </row>
    <row r="72" spans="1:6" ht="22.5" x14ac:dyDescent="0.2">
      <c r="A72" s="38" t="s">
        <v>123</v>
      </c>
      <c r="B72" s="32" t="s">
        <v>4</v>
      </c>
      <c r="C72" s="69" t="s">
        <v>124</v>
      </c>
      <c r="D72" s="34">
        <v>160000</v>
      </c>
      <c r="E72" s="34">
        <v>47300</v>
      </c>
      <c r="F72" s="36">
        <f t="shared" si="1"/>
        <v>112700</v>
      </c>
    </row>
    <row r="73" spans="1:6" x14ac:dyDescent="0.2">
      <c r="A73" s="38" t="s">
        <v>125</v>
      </c>
      <c r="B73" s="32" t="s">
        <v>4</v>
      </c>
      <c r="C73" s="69" t="s">
        <v>126</v>
      </c>
      <c r="D73" s="34">
        <v>10000</v>
      </c>
      <c r="E73" s="34" t="s">
        <v>26</v>
      </c>
      <c r="F73" s="36">
        <f t="shared" si="1"/>
        <v>10000</v>
      </c>
    </row>
    <row r="74" spans="1:6" x14ac:dyDescent="0.2">
      <c r="A74" s="38" t="s">
        <v>127</v>
      </c>
      <c r="B74" s="32" t="s">
        <v>4</v>
      </c>
      <c r="C74" s="69" t="s">
        <v>128</v>
      </c>
      <c r="D74" s="34">
        <v>10000</v>
      </c>
      <c r="E74" s="34" t="s">
        <v>26</v>
      </c>
      <c r="F74" s="36">
        <f t="shared" si="1"/>
        <v>10000</v>
      </c>
    </row>
    <row r="75" spans="1:6" ht="22.5" x14ac:dyDescent="0.2">
      <c r="A75" s="38" t="s">
        <v>129</v>
      </c>
      <c r="B75" s="32" t="s">
        <v>4</v>
      </c>
      <c r="C75" s="69" t="s">
        <v>130</v>
      </c>
      <c r="D75" s="34">
        <v>10000</v>
      </c>
      <c r="E75" s="34" t="s">
        <v>26</v>
      </c>
      <c r="F75" s="36">
        <f t="shared" si="1"/>
        <v>10000</v>
      </c>
    </row>
    <row r="76" spans="1:6" ht="22.5" x14ac:dyDescent="0.2">
      <c r="A76" s="38" t="s">
        <v>131</v>
      </c>
      <c r="B76" s="32" t="s">
        <v>4</v>
      </c>
      <c r="C76" s="69" t="s">
        <v>132</v>
      </c>
      <c r="D76" s="34">
        <v>900000</v>
      </c>
      <c r="E76" s="34">
        <v>11989.41</v>
      </c>
      <c r="F76" s="36">
        <f t="shared" si="1"/>
        <v>888010.59</v>
      </c>
    </row>
    <row r="77" spans="1:6" ht="22.5" x14ac:dyDescent="0.2">
      <c r="A77" s="38" t="s">
        <v>133</v>
      </c>
      <c r="B77" s="32" t="s">
        <v>4</v>
      </c>
      <c r="C77" s="69" t="s">
        <v>134</v>
      </c>
      <c r="D77" s="34">
        <v>900000</v>
      </c>
      <c r="E77" s="34">
        <v>11989.41</v>
      </c>
      <c r="F77" s="36">
        <f t="shared" si="1"/>
        <v>888010.59</v>
      </c>
    </row>
    <row r="78" spans="1:6" ht="33.75" x14ac:dyDescent="0.2">
      <c r="A78" s="38" t="s">
        <v>135</v>
      </c>
      <c r="B78" s="32" t="s">
        <v>4</v>
      </c>
      <c r="C78" s="69" t="s">
        <v>136</v>
      </c>
      <c r="D78" s="34">
        <v>900000</v>
      </c>
      <c r="E78" s="34">
        <v>11989.41</v>
      </c>
      <c r="F78" s="36">
        <f t="shared" si="1"/>
        <v>888010.59</v>
      </c>
    </row>
    <row r="79" spans="1:6" ht="45" x14ac:dyDescent="0.2">
      <c r="A79" s="38" t="s">
        <v>137</v>
      </c>
      <c r="B79" s="32" t="s">
        <v>4</v>
      </c>
      <c r="C79" s="69" t="s">
        <v>138</v>
      </c>
      <c r="D79" s="34">
        <v>900000</v>
      </c>
      <c r="E79" s="34">
        <v>11989.41</v>
      </c>
      <c r="F79" s="36">
        <f t="shared" si="1"/>
        <v>888010.59</v>
      </c>
    </row>
    <row r="80" spans="1:6" x14ac:dyDescent="0.2">
      <c r="A80" s="38" t="s">
        <v>139</v>
      </c>
      <c r="B80" s="32" t="s">
        <v>4</v>
      </c>
      <c r="C80" s="69" t="s">
        <v>140</v>
      </c>
      <c r="D80" s="34">
        <v>1772480</v>
      </c>
      <c r="E80" s="34">
        <v>1486385</v>
      </c>
      <c r="F80" s="36">
        <f t="shared" si="1"/>
        <v>286095</v>
      </c>
    </row>
    <row r="81" spans="1:6" ht="33.75" x14ac:dyDescent="0.2">
      <c r="A81" s="38" t="s">
        <v>141</v>
      </c>
      <c r="B81" s="32" t="s">
        <v>4</v>
      </c>
      <c r="C81" s="69" t="s">
        <v>142</v>
      </c>
      <c r="D81" s="34">
        <v>1522480</v>
      </c>
      <c r="E81" s="34">
        <v>1353385</v>
      </c>
      <c r="F81" s="36">
        <f t="shared" si="1"/>
        <v>169095</v>
      </c>
    </row>
    <row r="82" spans="1:6" ht="22.5" x14ac:dyDescent="0.2">
      <c r="A82" s="38" t="s">
        <v>143</v>
      </c>
      <c r="B82" s="32" t="s">
        <v>4</v>
      </c>
      <c r="C82" s="69" t="s">
        <v>144</v>
      </c>
      <c r="D82" s="34">
        <v>1326400</v>
      </c>
      <c r="E82" s="34">
        <v>1240800</v>
      </c>
      <c r="F82" s="36">
        <f t="shared" si="1"/>
        <v>85600</v>
      </c>
    </row>
    <row r="83" spans="1:6" ht="67.5" x14ac:dyDescent="0.2">
      <c r="A83" s="89" t="s">
        <v>145</v>
      </c>
      <c r="B83" s="32" t="s">
        <v>4</v>
      </c>
      <c r="C83" s="69" t="s">
        <v>146</v>
      </c>
      <c r="D83" s="34">
        <v>1155200</v>
      </c>
      <c r="E83" s="34">
        <v>1155200</v>
      </c>
      <c r="F83" s="36" t="str">
        <f t="shared" si="1"/>
        <v>-</v>
      </c>
    </row>
    <row r="84" spans="1:6" ht="78.75" x14ac:dyDescent="0.2">
      <c r="A84" s="89" t="s">
        <v>147</v>
      </c>
      <c r="B84" s="32" t="s">
        <v>4</v>
      </c>
      <c r="C84" s="69" t="s">
        <v>148</v>
      </c>
      <c r="D84" s="34">
        <v>1155200</v>
      </c>
      <c r="E84" s="34">
        <v>1155200</v>
      </c>
      <c r="F84" s="36" t="str">
        <f t="shared" ref="F84:F94" si="2">IF(OR(D84="-",E84=D84),"-",D84-IF(E84="-",0,E84))</f>
        <v>-</v>
      </c>
    </row>
    <row r="85" spans="1:6" x14ac:dyDescent="0.2">
      <c r="A85" s="38" t="s">
        <v>149</v>
      </c>
      <c r="B85" s="32" t="s">
        <v>4</v>
      </c>
      <c r="C85" s="69" t="s">
        <v>150</v>
      </c>
      <c r="D85" s="34">
        <v>171200</v>
      </c>
      <c r="E85" s="34">
        <v>85600</v>
      </c>
      <c r="F85" s="36">
        <f t="shared" si="2"/>
        <v>85600</v>
      </c>
    </row>
    <row r="86" spans="1:6" x14ac:dyDescent="0.2">
      <c r="A86" s="38" t="s">
        <v>151</v>
      </c>
      <c r="B86" s="32" t="s">
        <v>4</v>
      </c>
      <c r="C86" s="69" t="s">
        <v>152</v>
      </c>
      <c r="D86" s="34">
        <v>171200</v>
      </c>
      <c r="E86" s="34">
        <v>85600</v>
      </c>
      <c r="F86" s="36">
        <f t="shared" si="2"/>
        <v>85600</v>
      </c>
    </row>
    <row r="87" spans="1:6" ht="22.5" x14ac:dyDescent="0.2">
      <c r="A87" s="38" t="s">
        <v>153</v>
      </c>
      <c r="B87" s="32" t="s">
        <v>4</v>
      </c>
      <c r="C87" s="69" t="s">
        <v>154</v>
      </c>
      <c r="D87" s="34">
        <v>196080</v>
      </c>
      <c r="E87" s="34">
        <v>112585</v>
      </c>
      <c r="F87" s="36">
        <f t="shared" si="2"/>
        <v>83495</v>
      </c>
    </row>
    <row r="88" spans="1:6" ht="33.75" x14ac:dyDescent="0.2">
      <c r="A88" s="38" t="s">
        <v>155</v>
      </c>
      <c r="B88" s="32" t="s">
        <v>4</v>
      </c>
      <c r="C88" s="69" t="s">
        <v>156</v>
      </c>
      <c r="D88" s="34">
        <v>195080</v>
      </c>
      <c r="E88" s="34">
        <v>111585</v>
      </c>
      <c r="F88" s="36">
        <f t="shared" si="2"/>
        <v>83495</v>
      </c>
    </row>
    <row r="89" spans="1:6" ht="33.75" x14ac:dyDescent="0.2">
      <c r="A89" s="38" t="s">
        <v>157</v>
      </c>
      <c r="B89" s="32" t="s">
        <v>4</v>
      </c>
      <c r="C89" s="69" t="s">
        <v>158</v>
      </c>
      <c r="D89" s="34">
        <v>195080</v>
      </c>
      <c r="E89" s="34">
        <v>111585</v>
      </c>
      <c r="F89" s="36">
        <f t="shared" si="2"/>
        <v>83495</v>
      </c>
    </row>
    <row r="90" spans="1:6" ht="33.75" x14ac:dyDescent="0.2">
      <c r="A90" s="38" t="s">
        <v>159</v>
      </c>
      <c r="B90" s="32" t="s">
        <v>4</v>
      </c>
      <c r="C90" s="69" t="s">
        <v>160</v>
      </c>
      <c r="D90" s="34">
        <v>1000</v>
      </c>
      <c r="E90" s="34">
        <v>1000</v>
      </c>
      <c r="F90" s="36" t="str">
        <f t="shared" si="2"/>
        <v>-</v>
      </c>
    </row>
    <row r="91" spans="1:6" ht="33.75" x14ac:dyDescent="0.2">
      <c r="A91" s="38" t="s">
        <v>161</v>
      </c>
      <c r="B91" s="32" t="s">
        <v>4</v>
      </c>
      <c r="C91" s="69" t="s">
        <v>162</v>
      </c>
      <c r="D91" s="34">
        <v>1000</v>
      </c>
      <c r="E91" s="34">
        <v>1000</v>
      </c>
      <c r="F91" s="36" t="str">
        <f t="shared" si="2"/>
        <v>-</v>
      </c>
    </row>
    <row r="92" spans="1:6" x14ac:dyDescent="0.2">
      <c r="A92" s="38" t="s">
        <v>163</v>
      </c>
      <c r="B92" s="32" t="s">
        <v>4</v>
      </c>
      <c r="C92" s="69" t="s">
        <v>164</v>
      </c>
      <c r="D92" s="34">
        <v>250000</v>
      </c>
      <c r="E92" s="34">
        <v>133000</v>
      </c>
      <c r="F92" s="36">
        <f t="shared" si="2"/>
        <v>117000</v>
      </c>
    </row>
    <row r="93" spans="1:6" ht="22.5" x14ac:dyDescent="0.2">
      <c r="A93" s="38" t="s">
        <v>165</v>
      </c>
      <c r="B93" s="32" t="s">
        <v>4</v>
      </c>
      <c r="C93" s="69" t="s">
        <v>166</v>
      </c>
      <c r="D93" s="34">
        <v>250000</v>
      </c>
      <c r="E93" s="34">
        <v>133000</v>
      </c>
      <c r="F93" s="36">
        <f t="shared" si="2"/>
        <v>117000</v>
      </c>
    </row>
    <row r="94" spans="1:6" ht="23.25" thickBot="1" x14ac:dyDescent="0.25">
      <c r="A94" s="38" t="s">
        <v>165</v>
      </c>
      <c r="B94" s="32" t="s">
        <v>4</v>
      </c>
      <c r="C94" s="69" t="s">
        <v>167</v>
      </c>
      <c r="D94" s="34">
        <v>250000</v>
      </c>
      <c r="E94" s="34">
        <v>133000</v>
      </c>
      <c r="F94" s="36">
        <f t="shared" si="2"/>
        <v>117000</v>
      </c>
    </row>
    <row r="95" spans="1:6" ht="13.15" customHeight="1" x14ac:dyDescent="0.2">
      <c r="A95" s="39"/>
      <c r="B95" s="40"/>
      <c r="C95" s="40"/>
      <c r="D95" s="16"/>
      <c r="E95" s="16"/>
      <c r="F95" s="16"/>
    </row>
  </sheetData>
  <mergeCells count="12">
    <mergeCell ref="F10:F16"/>
    <mergeCell ref="A1:D1"/>
    <mergeCell ref="A2:D2"/>
    <mergeCell ref="A4:D4"/>
    <mergeCell ref="B5:D5"/>
    <mergeCell ref="B6:D6"/>
    <mergeCell ref="A9:D9"/>
    <mergeCell ref="A10:A16"/>
    <mergeCell ref="B10:B16"/>
    <mergeCell ref="C10:C16"/>
    <mergeCell ref="D10:D16"/>
    <mergeCell ref="E10:E16"/>
  </mergeCells>
  <conditionalFormatting sqref="F18">
    <cfRule type="cellIs" dxfId="249" priority="77" stopIfTrue="1" operator="equal">
      <formula>0</formula>
    </cfRule>
  </conditionalFormatting>
  <conditionalFormatting sqref="F19">
    <cfRule type="cellIs" dxfId="248" priority="76" stopIfTrue="1" operator="equal">
      <formula>0</formula>
    </cfRule>
  </conditionalFormatting>
  <conditionalFormatting sqref="F20">
    <cfRule type="cellIs" dxfId="247" priority="75" stopIfTrue="1" operator="equal">
      <formula>0</formula>
    </cfRule>
  </conditionalFormatting>
  <conditionalFormatting sqref="F21">
    <cfRule type="cellIs" dxfId="246" priority="74" stopIfTrue="1" operator="equal">
      <formula>0</formula>
    </cfRule>
  </conditionalFormatting>
  <conditionalFormatting sqref="F22">
    <cfRule type="cellIs" dxfId="245" priority="73" stopIfTrue="1" operator="equal">
      <formula>0</formula>
    </cfRule>
  </conditionalFormatting>
  <conditionalFormatting sqref="F23">
    <cfRule type="cellIs" dxfId="244" priority="72" stopIfTrue="1" operator="equal">
      <formula>0</formula>
    </cfRule>
  </conditionalFormatting>
  <conditionalFormatting sqref="F24">
    <cfRule type="cellIs" dxfId="243" priority="71" stopIfTrue="1" operator="equal">
      <formula>0</formula>
    </cfRule>
  </conditionalFormatting>
  <conditionalFormatting sqref="F25">
    <cfRule type="cellIs" dxfId="242" priority="70" stopIfTrue="1" operator="equal">
      <formula>0</formula>
    </cfRule>
  </conditionalFormatting>
  <conditionalFormatting sqref="F26">
    <cfRule type="cellIs" dxfId="241" priority="69" stopIfTrue="1" operator="equal">
      <formula>0</formula>
    </cfRule>
  </conditionalFormatting>
  <conditionalFormatting sqref="F27">
    <cfRule type="cellIs" dxfId="240" priority="68" stopIfTrue="1" operator="equal">
      <formula>0</formula>
    </cfRule>
  </conditionalFormatting>
  <conditionalFormatting sqref="F28">
    <cfRule type="cellIs" dxfId="239" priority="67" stopIfTrue="1" operator="equal">
      <formula>0</formula>
    </cfRule>
  </conditionalFormatting>
  <conditionalFormatting sqref="F29">
    <cfRule type="cellIs" dxfId="238" priority="66" stopIfTrue="1" operator="equal">
      <formula>0</formula>
    </cfRule>
  </conditionalFormatting>
  <conditionalFormatting sqref="F30">
    <cfRule type="cellIs" dxfId="237" priority="65" stopIfTrue="1" operator="equal">
      <formula>0</formula>
    </cfRule>
  </conditionalFormatting>
  <conditionalFormatting sqref="F31">
    <cfRule type="cellIs" dxfId="236" priority="64" stopIfTrue="1" operator="equal">
      <formula>0</formula>
    </cfRule>
  </conditionalFormatting>
  <conditionalFormatting sqref="F32">
    <cfRule type="cellIs" dxfId="235" priority="63" stopIfTrue="1" operator="equal">
      <formula>0</formula>
    </cfRule>
  </conditionalFormatting>
  <conditionalFormatting sqref="F33">
    <cfRule type="cellIs" dxfId="234" priority="62" stopIfTrue="1" operator="equal">
      <formula>0</formula>
    </cfRule>
  </conditionalFormatting>
  <conditionalFormatting sqref="F34">
    <cfRule type="cellIs" dxfId="233" priority="61" stopIfTrue="1" operator="equal">
      <formula>0</formula>
    </cfRule>
  </conditionalFormatting>
  <conditionalFormatting sqref="F35">
    <cfRule type="cellIs" dxfId="232" priority="60" stopIfTrue="1" operator="equal">
      <formula>0</formula>
    </cfRule>
  </conditionalFormatting>
  <conditionalFormatting sqref="F36">
    <cfRule type="cellIs" dxfId="231" priority="59" stopIfTrue="1" operator="equal">
      <formula>0</formula>
    </cfRule>
  </conditionalFormatting>
  <conditionalFormatting sqref="F37">
    <cfRule type="cellIs" dxfId="230" priority="58" stopIfTrue="1" operator="equal">
      <formula>0</formula>
    </cfRule>
  </conditionalFormatting>
  <conditionalFormatting sqref="F38">
    <cfRule type="cellIs" dxfId="229" priority="57" stopIfTrue="1" operator="equal">
      <formula>0</formula>
    </cfRule>
  </conditionalFormatting>
  <conditionalFormatting sqref="F39">
    <cfRule type="cellIs" dxfId="228" priority="56" stopIfTrue="1" operator="equal">
      <formula>0</formula>
    </cfRule>
  </conditionalFormatting>
  <conditionalFormatting sqref="F40">
    <cfRule type="cellIs" dxfId="227" priority="55" stopIfTrue="1" operator="equal">
      <formula>0</formula>
    </cfRule>
  </conditionalFormatting>
  <conditionalFormatting sqref="F41">
    <cfRule type="cellIs" dxfId="226" priority="54" stopIfTrue="1" operator="equal">
      <formula>0</formula>
    </cfRule>
  </conditionalFormatting>
  <conditionalFormatting sqref="F42">
    <cfRule type="cellIs" dxfId="225" priority="53" stopIfTrue="1" operator="equal">
      <formula>0</formula>
    </cfRule>
  </conditionalFormatting>
  <conditionalFormatting sqref="F43">
    <cfRule type="cellIs" dxfId="224" priority="52" stopIfTrue="1" operator="equal">
      <formula>0</formula>
    </cfRule>
  </conditionalFormatting>
  <conditionalFormatting sqref="F44">
    <cfRule type="cellIs" dxfId="223" priority="51" stopIfTrue="1" operator="equal">
      <formula>0</formula>
    </cfRule>
  </conditionalFormatting>
  <conditionalFormatting sqref="F45">
    <cfRule type="cellIs" dxfId="222" priority="50" stopIfTrue="1" operator="equal">
      <formula>0</formula>
    </cfRule>
  </conditionalFormatting>
  <conditionalFormatting sqref="F46">
    <cfRule type="cellIs" dxfId="221" priority="49" stopIfTrue="1" operator="equal">
      <formula>0</formula>
    </cfRule>
  </conditionalFormatting>
  <conditionalFormatting sqref="F47">
    <cfRule type="cellIs" dxfId="220" priority="48" stopIfTrue="1" operator="equal">
      <formula>0</formula>
    </cfRule>
  </conditionalFormatting>
  <conditionalFormatting sqref="F48">
    <cfRule type="cellIs" dxfId="219" priority="47" stopIfTrue="1" operator="equal">
      <formula>0</formula>
    </cfRule>
  </conditionalFormatting>
  <conditionalFormatting sqref="F49">
    <cfRule type="cellIs" dxfId="218" priority="46" stopIfTrue="1" operator="equal">
      <formula>0</formula>
    </cfRule>
  </conditionalFormatting>
  <conditionalFormatting sqref="F50">
    <cfRule type="cellIs" dxfId="217" priority="45" stopIfTrue="1" operator="equal">
      <formula>0</formula>
    </cfRule>
  </conditionalFormatting>
  <conditionalFormatting sqref="F51">
    <cfRule type="cellIs" dxfId="216" priority="44" stopIfTrue="1" operator="equal">
      <formula>0</formula>
    </cfRule>
  </conditionalFormatting>
  <conditionalFormatting sqref="F52">
    <cfRule type="cellIs" dxfId="215" priority="43" stopIfTrue="1" operator="equal">
      <formula>0</formula>
    </cfRule>
  </conditionalFormatting>
  <conditionalFormatting sqref="F53">
    <cfRule type="cellIs" dxfId="214" priority="42" stopIfTrue="1" operator="equal">
      <formula>0</formula>
    </cfRule>
  </conditionalFormatting>
  <conditionalFormatting sqref="F54">
    <cfRule type="cellIs" dxfId="213" priority="41" stopIfTrue="1" operator="equal">
      <formula>0</formula>
    </cfRule>
  </conditionalFormatting>
  <conditionalFormatting sqref="F55">
    <cfRule type="cellIs" dxfId="212" priority="40" stopIfTrue="1" operator="equal">
      <formula>0</formula>
    </cfRule>
  </conditionalFormatting>
  <conditionalFormatting sqref="F56">
    <cfRule type="cellIs" dxfId="211" priority="39" stopIfTrue="1" operator="equal">
      <formula>0</formula>
    </cfRule>
  </conditionalFormatting>
  <conditionalFormatting sqref="F57">
    <cfRule type="cellIs" dxfId="210" priority="38" stopIfTrue="1" operator="equal">
      <formula>0</formula>
    </cfRule>
  </conditionalFormatting>
  <conditionalFormatting sqref="F58">
    <cfRule type="cellIs" dxfId="209" priority="37" stopIfTrue="1" operator="equal">
      <formula>0</formula>
    </cfRule>
  </conditionalFormatting>
  <conditionalFormatting sqref="F59">
    <cfRule type="cellIs" dxfId="208" priority="36" stopIfTrue="1" operator="equal">
      <formula>0</formula>
    </cfRule>
  </conditionalFormatting>
  <conditionalFormatting sqref="F60">
    <cfRule type="cellIs" dxfId="207" priority="35" stopIfTrue="1" operator="equal">
      <formula>0</formula>
    </cfRule>
  </conditionalFormatting>
  <conditionalFormatting sqref="F61">
    <cfRule type="cellIs" dxfId="206" priority="34" stopIfTrue="1" operator="equal">
      <formula>0</formula>
    </cfRule>
  </conditionalFormatting>
  <conditionalFormatting sqref="F62">
    <cfRule type="cellIs" dxfId="205" priority="33" stopIfTrue="1" operator="equal">
      <formula>0</formula>
    </cfRule>
  </conditionalFormatting>
  <conditionalFormatting sqref="F63">
    <cfRule type="cellIs" dxfId="204" priority="32" stopIfTrue="1" operator="equal">
      <formula>0</formula>
    </cfRule>
  </conditionalFormatting>
  <conditionalFormatting sqref="F64">
    <cfRule type="cellIs" dxfId="203" priority="31" stopIfTrue="1" operator="equal">
      <formula>0</formula>
    </cfRule>
  </conditionalFormatting>
  <conditionalFormatting sqref="F65">
    <cfRule type="cellIs" dxfId="202" priority="30" stopIfTrue="1" operator="equal">
      <formula>0</formula>
    </cfRule>
  </conditionalFormatting>
  <conditionalFormatting sqref="F66">
    <cfRule type="cellIs" dxfId="201" priority="29" stopIfTrue="1" operator="equal">
      <formula>0</formula>
    </cfRule>
  </conditionalFormatting>
  <conditionalFormatting sqref="F67">
    <cfRule type="cellIs" dxfId="200" priority="28" stopIfTrue="1" operator="equal">
      <formula>0</formula>
    </cfRule>
  </conditionalFormatting>
  <conditionalFormatting sqref="F68">
    <cfRule type="cellIs" dxfId="199" priority="27" stopIfTrue="1" operator="equal">
      <formula>0</formula>
    </cfRule>
  </conditionalFormatting>
  <conditionalFormatting sqref="F69">
    <cfRule type="cellIs" dxfId="198" priority="26" stopIfTrue="1" operator="equal">
      <formula>0</formula>
    </cfRule>
  </conditionalFormatting>
  <conditionalFormatting sqref="F70">
    <cfRule type="cellIs" dxfId="197" priority="25" stopIfTrue="1" operator="equal">
      <formula>0</formula>
    </cfRule>
  </conditionalFormatting>
  <conditionalFormatting sqref="F71">
    <cfRule type="cellIs" dxfId="196" priority="24" stopIfTrue="1" operator="equal">
      <formula>0</formula>
    </cfRule>
  </conditionalFormatting>
  <conditionalFormatting sqref="F72">
    <cfRule type="cellIs" dxfId="195" priority="23" stopIfTrue="1" operator="equal">
      <formula>0</formula>
    </cfRule>
  </conditionalFormatting>
  <conditionalFormatting sqref="F73">
    <cfRule type="cellIs" dxfId="194" priority="22" stopIfTrue="1" operator="equal">
      <formula>0</formula>
    </cfRule>
  </conditionalFormatting>
  <conditionalFormatting sqref="F74">
    <cfRule type="cellIs" dxfId="193" priority="21" stopIfTrue="1" operator="equal">
      <formula>0</formula>
    </cfRule>
  </conditionalFormatting>
  <conditionalFormatting sqref="F75">
    <cfRule type="cellIs" dxfId="192" priority="20" stopIfTrue="1" operator="equal">
      <formula>0</formula>
    </cfRule>
  </conditionalFormatting>
  <conditionalFormatting sqref="F76">
    <cfRule type="cellIs" dxfId="191" priority="19" stopIfTrue="1" operator="equal">
      <formula>0</formula>
    </cfRule>
  </conditionalFormatting>
  <conditionalFormatting sqref="F77">
    <cfRule type="cellIs" dxfId="190" priority="18" stopIfTrue="1" operator="equal">
      <formula>0</formula>
    </cfRule>
  </conditionalFormatting>
  <conditionalFormatting sqref="F78">
    <cfRule type="cellIs" dxfId="189" priority="17" stopIfTrue="1" operator="equal">
      <formula>0</formula>
    </cfRule>
  </conditionalFormatting>
  <conditionalFormatting sqref="F79">
    <cfRule type="cellIs" dxfId="188" priority="16" stopIfTrue="1" operator="equal">
      <formula>0</formula>
    </cfRule>
  </conditionalFormatting>
  <conditionalFormatting sqref="F80">
    <cfRule type="cellIs" dxfId="187" priority="15" stopIfTrue="1" operator="equal">
      <formula>0</formula>
    </cfRule>
  </conditionalFormatting>
  <conditionalFormatting sqref="F81">
    <cfRule type="cellIs" dxfId="186" priority="14" stopIfTrue="1" operator="equal">
      <formula>0</formula>
    </cfRule>
  </conditionalFormatting>
  <conditionalFormatting sqref="F82">
    <cfRule type="cellIs" dxfId="185" priority="13" stopIfTrue="1" operator="equal">
      <formula>0</formula>
    </cfRule>
  </conditionalFormatting>
  <conditionalFormatting sqref="F83">
    <cfRule type="cellIs" dxfId="184" priority="12" stopIfTrue="1" operator="equal">
      <formula>0</formula>
    </cfRule>
  </conditionalFormatting>
  <conditionalFormatting sqref="F84">
    <cfRule type="cellIs" dxfId="183" priority="11" stopIfTrue="1" operator="equal">
      <formula>0</formula>
    </cfRule>
  </conditionalFormatting>
  <conditionalFormatting sqref="F85">
    <cfRule type="cellIs" dxfId="182" priority="10" stopIfTrue="1" operator="equal">
      <formula>0</formula>
    </cfRule>
  </conditionalFormatting>
  <conditionalFormatting sqref="F86">
    <cfRule type="cellIs" dxfId="181" priority="9" stopIfTrue="1" operator="equal">
      <formula>0</formula>
    </cfRule>
  </conditionalFormatting>
  <conditionalFormatting sqref="F87">
    <cfRule type="cellIs" dxfId="180" priority="8" stopIfTrue="1" operator="equal">
      <formula>0</formula>
    </cfRule>
  </conditionalFormatting>
  <conditionalFormatting sqref="F88">
    <cfRule type="cellIs" dxfId="179" priority="7" stopIfTrue="1" operator="equal">
      <formula>0</formula>
    </cfRule>
  </conditionalFormatting>
  <conditionalFormatting sqref="F89">
    <cfRule type="cellIs" dxfId="178" priority="6" stopIfTrue="1" operator="equal">
      <formula>0</formula>
    </cfRule>
  </conditionalFormatting>
  <conditionalFormatting sqref="F90">
    <cfRule type="cellIs" dxfId="177" priority="5" stopIfTrue="1" operator="equal">
      <formula>0</formula>
    </cfRule>
  </conditionalFormatting>
  <conditionalFormatting sqref="F91">
    <cfRule type="cellIs" dxfId="176" priority="4" stopIfTrue="1" operator="equal">
      <formula>0</formula>
    </cfRule>
  </conditionalFormatting>
  <conditionalFormatting sqref="F92">
    <cfRule type="cellIs" dxfId="175" priority="3" stopIfTrue="1" operator="equal">
      <formula>0</formula>
    </cfRule>
  </conditionalFormatting>
  <conditionalFormatting sqref="F93">
    <cfRule type="cellIs" dxfId="174" priority="2" stopIfTrue="1" operator="equal">
      <formula>0</formula>
    </cfRule>
  </conditionalFormatting>
  <conditionalFormatting sqref="F94">
    <cfRule type="cellIs" dxfId="173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4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0</xdr:rowOff>
              </from>
              <to>
                <xdr:col>9</xdr:col>
                <xdr:colOff>304800</xdr:colOff>
                <xdr:row>9</xdr:row>
                <xdr:rowOff>38100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3:F183"/>
  <sheetViews>
    <sheetView showGridLines="0" workbookViewId="0">
      <selection activeCell="C22" sqref="C22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5" width="18.7109375" customWidth="1"/>
    <col min="6" max="6" width="19.85546875" customWidth="1"/>
  </cols>
  <sheetData>
    <row r="3" spans="1:6" x14ac:dyDescent="0.2">
      <c r="E3" s="96" t="s">
        <v>453</v>
      </c>
      <c r="F3" s="3"/>
    </row>
    <row r="4" spans="1:6" x14ac:dyDescent="0.2">
      <c r="E4" t="s">
        <v>455</v>
      </c>
    </row>
    <row r="5" spans="1:6" x14ac:dyDescent="0.2">
      <c r="E5" s="97" t="s">
        <v>456</v>
      </c>
      <c r="F5" s="3"/>
    </row>
    <row r="6" spans="1:6" x14ac:dyDescent="0.2">
      <c r="E6" s="97" t="s">
        <v>452</v>
      </c>
      <c r="F6" s="3"/>
    </row>
    <row r="7" spans="1:6" ht="13.15" customHeight="1" x14ac:dyDescent="0.2">
      <c r="E7" t="s">
        <v>459</v>
      </c>
      <c r="F7" s="3"/>
    </row>
    <row r="8" spans="1:6" ht="13.9" customHeight="1" x14ac:dyDescent="0.25">
      <c r="A8" s="102" t="s">
        <v>10</v>
      </c>
      <c r="B8" s="102"/>
      <c r="C8" s="102"/>
      <c r="D8" s="102"/>
      <c r="E8" s="17"/>
      <c r="F8" s="4"/>
    </row>
    <row r="9" spans="1:6" ht="13.9" customHeight="1" thickBot="1" x14ac:dyDescent="0.25">
      <c r="A9" s="7"/>
      <c r="B9" s="7"/>
      <c r="C9" s="9"/>
      <c r="D9" s="8"/>
      <c r="E9" s="8"/>
      <c r="F9" s="8"/>
    </row>
    <row r="10" spans="1:6" ht="10.15" customHeight="1" x14ac:dyDescent="0.2">
      <c r="A10" s="115" t="s">
        <v>2</v>
      </c>
      <c r="B10" s="109" t="s">
        <v>5</v>
      </c>
      <c r="C10" s="118" t="s">
        <v>12</v>
      </c>
      <c r="D10" s="112" t="s">
        <v>9</v>
      </c>
      <c r="E10" s="120" t="s">
        <v>6</v>
      </c>
      <c r="F10" s="98" t="s">
        <v>8</v>
      </c>
    </row>
    <row r="11" spans="1:6" ht="5.45" customHeight="1" x14ac:dyDescent="0.2">
      <c r="A11" s="116"/>
      <c r="B11" s="110"/>
      <c r="C11" s="119"/>
      <c r="D11" s="113"/>
      <c r="E11" s="121"/>
      <c r="F11" s="99"/>
    </row>
    <row r="12" spans="1:6" ht="9.6" customHeight="1" x14ac:dyDescent="0.2">
      <c r="A12" s="116"/>
      <c r="B12" s="110"/>
      <c r="C12" s="119"/>
      <c r="D12" s="113"/>
      <c r="E12" s="121"/>
      <c r="F12" s="99"/>
    </row>
    <row r="13" spans="1:6" ht="6" customHeight="1" x14ac:dyDescent="0.2">
      <c r="A13" s="116"/>
      <c r="B13" s="110"/>
      <c r="C13" s="119"/>
      <c r="D13" s="113"/>
      <c r="E13" s="121"/>
      <c r="F13" s="99"/>
    </row>
    <row r="14" spans="1:6" ht="6.6" customHeight="1" x14ac:dyDescent="0.2">
      <c r="A14" s="116"/>
      <c r="B14" s="110"/>
      <c r="C14" s="119"/>
      <c r="D14" s="113"/>
      <c r="E14" s="121"/>
      <c r="F14" s="99"/>
    </row>
    <row r="15" spans="1:6" ht="10.9" customHeight="1" x14ac:dyDescent="0.2">
      <c r="A15" s="116"/>
      <c r="B15" s="110"/>
      <c r="C15" s="119"/>
      <c r="D15" s="113"/>
      <c r="E15" s="121"/>
      <c r="F15" s="99"/>
    </row>
    <row r="16" spans="1:6" ht="4.1500000000000004" hidden="1" customHeight="1" x14ac:dyDescent="0.2">
      <c r="A16" s="116"/>
      <c r="B16" s="110"/>
      <c r="C16" s="64"/>
      <c r="D16" s="113"/>
      <c r="E16" s="18"/>
      <c r="F16" s="21"/>
    </row>
    <row r="17" spans="1:6" ht="13.15" hidden="1" customHeight="1" x14ac:dyDescent="0.2">
      <c r="A17" s="117"/>
      <c r="B17" s="111"/>
      <c r="C17" s="65"/>
      <c r="D17" s="114"/>
      <c r="E17" s="20"/>
      <c r="F17" s="22"/>
    </row>
    <row r="18" spans="1:6" ht="13.9" customHeight="1" thickBot="1" x14ac:dyDescent="0.25">
      <c r="A18" s="10">
        <v>1</v>
      </c>
      <c r="B18" s="11">
        <v>2</v>
      </c>
      <c r="C18" s="15">
        <v>3</v>
      </c>
      <c r="D18" s="12" t="s">
        <v>0</v>
      </c>
      <c r="E18" s="19" t="s">
        <v>1</v>
      </c>
      <c r="F18" s="13" t="s">
        <v>7</v>
      </c>
    </row>
    <row r="19" spans="1:6" x14ac:dyDescent="0.2">
      <c r="A19" s="75" t="s">
        <v>168</v>
      </c>
      <c r="B19" s="76" t="s">
        <v>169</v>
      </c>
      <c r="C19" s="77" t="s">
        <v>170</v>
      </c>
      <c r="D19" s="78">
        <v>39282546</v>
      </c>
      <c r="E19" s="79">
        <v>13487659.73</v>
      </c>
      <c r="F19" s="80">
        <f>IF(OR(D19="-",E19=D19),"-",D19-IF(E19="-",0,E19))</f>
        <v>25794886.27</v>
      </c>
    </row>
    <row r="20" spans="1:6" x14ac:dyDescent="0.2">
      <c r="A20" s="81" t="s">
        <v>17</v>
      </c>
      <c r="B20" s="49"/>
      <c r="C20" s="70"/>
      <c r="D20" s="73"/>
      <c r="E20" s="50"/>
      <c r="F20" s="51"/>
    </row>
    <row r="21" spans="1:6" x14ac:dyDescent="0.2">
      <c r="A21" s="75" t="s">
        <v>171</v>
      </c>
      <c r="B21" s="76" t="s">
        <v>169</v>
      </c>
      <c r="C21" s="77" t="s">
        <v>172</v>
      </c>
      <c r="D21" s="78">
        <v>39282546</v>
      </c>
      <c r="E21" s="79">
        <v>13487659.73</v>
      </c>
      <c r="F21" s="80">
        <f t="shared" ref="F21:F52" si="0">IF(OR(D21="-",E21=D21),"-",D21-IF(E21="-",0,E21))</f>
        <v>25794886.27</v>
      </c>
    </row>
    <row r="22" spans="1:6" ht="22.5" x14ac:dyDescent="0.2">
      <c r="A22" s="75" t="s">
        <v>173</v>
      </c>
      <c r="B22" s="76" t="s">
        <v>169</v>
      </c>
      <c r="C22" s="77" t="s">
        <v>174</v>
      </c>
      <c r="D22" s="78">
        <v>39282546</v>
      </c>
      <c r="E22" s="79">
        <v>13487659.73</v>
      </c>
      <c r="F22" s="80">
        <f t="shared" si="0"/>
        <v>25794886.27</v>
      </c>
    </row>
    <row r="23" spans="1:6" x14ac:dyDescent="0.2">
      <c r="A23" s="75" t="s">
        <v>175</v>
      </c>
      <c r="B23" s="76" t="s">
        <v>169</v>
      </c>
      <c r="C23" s="77" t="s">
        <v>176</v>
      </c>
      <c r="D23" s="78">
        <v>13224920</v>
      </c>
      <c r="E23" s="79">
        <v>4764841.1100000003</v>
      </c>
      <c r="F23" s="80">
        <f t="shared" si="0"/>
        <v>8460078.8900000006</v>
      </c>
    </row>
    <row r="24" spans="1:6" ht="45" x14ac:dyDescent="0.2">
      <c r="A24" s="75" t="s">
        <v>177</v>
      </c>
      <c r="B24" s="76" t="s">
        <v>169</v>
      </c>
      <c r="C24" s="77" t="s">
        <v>178</v>
      </c>
      <c r="D24" s="78">
        <v>500000</v>
      </c>
      <c r="E24" s="79">
        <v>159125</v>
      </c>
      <c r="F24" s="80">
        <f t="shared" si="0"/>
        <v>340875</v>
      </c>
    </row>
    <row r="25" spans="1:6" ht="45" x14ac:dyDescent="0.2">
      <c r="A25" s="75" t="s">
        <v>177</v>
      </c>
      <c r="B25" s="76" t="s">
        <v>169</v>
      </c>
      <c r="C25" s="77" t="s">
        <v>179</v>
      </c>
      <c r="D25" s="78">
        <v>500000</v>
      </c>
      <c r="E25" s="79">
        <v>159125</v>
      </c>
      <c r="F25" s="80">
        <f t="shared" si="0"/>
        <v>340875</v>
      </c>
    </row>
    <row r="26" spans="1:6" x14ac:dyDescent="0.2">
      <c r="A26" s="29" t="s">
        <v>180</v>
      </c>
      <c r="B26" s="56" t="s">
        <v>169</v>
      </c>
      <c r="C26" s="67" t="s">
        <v>181</v>
      </c>
      <c r="D26" s="27">
        <v>500000</v>
      </c>
      <c r="E26" s="48">
        <v>159125</v>
      </c>
      <c r="F26" s="30">
        <f t="shared" si="0"/>
        <v>340875</v>
      </c>
    </row>
    <row r="27" spans="1:6" x14ac:dyDescent="0.2">
      <c r="A27" s="29" t="s">
        <v>182</v>
      </c>
      <c r="B27" s="56" t="s">
        <v>169</v>
      </c>
      <c r="C27" s="67" t="s">
        <v>183</v>
      </c>
      <c r="D27" s="27">
        <v>500000</v>
      </c>
      <c r="E27" s="48">
        <v>159125</v>
      </c>
      <c r="F27" s="30">
        <f t="shared" si="0"/>
        <v>340875</v>
      </c>
    </row>
    <row r="28" spans="1:6" ht="22.5" x14ac:dyDescent="0.2">
      <c r="A28" s="29" t="s">
        <v>184</v>
      </c>
      <c r="B28" s="56" t="s">
        <v>169</v>
      </c>
      <c r="C28" s="67" t="s">
        <v>185</v>
      </c>
      <c r="D28" s="27">
        <v>500000</v>
      </c>
      <c r="E28" s="48">
        <v>159125</v>
      </c>
      <c r="F28" s="30">
        <f t="shared" si="0"/>
        <v>340875</v>
      </c>
    </row>
    <row r="29" spans="1:6" ht="45" x14ac:dyDescent="0.2">
      <c r="A29" s="75" t="s">
        <v>186</v>
      </c>
      <c r="B29" s="76" t="s">
        <v>169</v>
      </c>
      <c r="C29" s="77" t="s">
        <v>187</v>
      </c>
      <c r="D29" s="78">
        <v>11190000</v>
      </c>
      <c r="E29" s="79">
        <v>4361705.8099999996</v>
      </c>
      <c r="F29" s="80">
        <f t="shared" si="0"/>
        <v>6828294.1900000004</v>
      </c>
    </row>
    <row r="30" spans="1:6" ht="45" x14ac:dyDescent="0.2">
      <c r="A30" s="75" t="s">
        <v>186</v>
      </c>
      <c r="B30" s="76" t="s">
        <v>169</v>
      </c>
      <c r="C30" s="77" t="s">
        <v>188</v>
      </c>
      <c r="D30" s="78">
        <v>11190000</v>
      </c>
      <c r="E30" s="79">
        <v>4361705.8099999996</v>
      </c>
      <c r="F30" s="80">
        <f t="shared" si="0"/>
        <v>6828294.1900000004</v>
      </c>
    </row>
    <row r="31" spans="1:6" x14ac:dyDescent="0.2">
      <c r="A31" s="29" t="s">
        <v>180</v>
      </c>
      <c r="B31" s="56" t="s">
        <v>169</v>
      </c>
      <c r="C31" s="67" t="s">
        <v>189</v>
      </c>
      <c r="D31" s="27">
        <v>10034260</v>
      </c>
      <c r="E31" s="48">
        <v>3856744.54</v>
      </c>
      <c r="F31" s="30">
        <f t="shared" si="0"/>
        <v>6177515.46</v>
      </c>
    </row>
    <row r="32" spans="1:6" x14ac:dyDescent="0.2">
      <c r="A32" s="29" t="s">
        <v>182</v>
      </c>
      <c r="B32" s="56" t="s">
        <v>169</v>
      </c>
      <c r="C32" s="67" t="s">
        <v>190</v>
      </c>
      <c r="D32" s="27">
        <v>9515310</v>
      </c>
      <c r="E32" s="48">
        <v>3597269.54</v>
      </c>
      <c r="F32" s="30">
        <f t="shared" si="0"/>
        <v>5918040.46</v>
      </c>
    </row>
    <row r="33" spans="1:6" ht="22.5" x14ac:dyDescent="0.2">
      <c r="A33" s="29" t="s">
        <v>191</v>
      </c>
      <c r="B33" s="56" t="s">
        <v>169</v>
      </c>
      <c r="C33" s="67" t="s">
        <v>192</v>
      </c>
      <c r="D33" s="27">
        <v>5186880</v>
      </c>
      <c r="E33" s="48">
        <v>2283968.12</v>
      </c>
      <c r="F33" s="30">
        <f t="shared" si="0"/>
        <v>2902911.88</v>
      </c>
    </row>
    <row r="34" spans="1:6" ht="33.75" x14ac:dyDescent="0.2">
      <c r="A34" s="29" t="s">
        <v>193</v>
      </c>
      <c r="B34" s="56" t="s">
        <v>169</v>
      </c>
      <c r="C34" s="67" t="s">
        <v>194</v>
      </c>
      <c r="D34" s="27">
        <v>1566430</v>
      </c>
      <c r="E34" s="48">
        <v>670273.80000000005</v>
      </c>
      <c r="F34" s="30">
        <f t="shared" si="0"/>
        <v>896156.2</v>
      </c>
    </row>
    <row r="35" spans="1:6" ht="22.5" x14ac:dyDescent="0.2">
      <c r="A35" s="29" t="s">
        <v>195</v>
      </c>
      <c r="B35" s="56" t="s">
        <v>169</v>
      </c>
      <c r="C35" s="67" t="s">
        <v>196</v>
      </c>
      <c r="D35" s="27">
        <v>460000</v>
      </c>
      <c r="E35" s="48">
        <v>160291.04999999999</v>
      </c>
      <c r="F35" s="30">
        <f t="shared" si="0"/>
        <v>299708.95</v>
      </c>
    </row>
    <row r="36" spans="1:6" ht="22.5" x14ac:dyDescent="0.2">
      <c r="A36" s="29" t="s">
        <v>184</v>
      </c>
      <c r="B36" s="56" t="s">
        <v>169</v>
      </c>
      <c r="C36" s="67" t="s">
        <v>197</v>
      </c>
      <c r="D36" s="27">
        <v>2282000</v>
      </c>
      <c r="E36" s="48">
        <v>480538.13</v>
      </c>
      <c r="F36" s="30">
        <f t="shared" si="0"/>
        <v>1801461.87</v>
      </c>
    </row>
    <row r="37" spans="1:6" x14ac:dyDescent="0.2">
      <c r="A37" s="29" t="s">
        <v>198</v>
      </c>
      <c r="B37" s="56" t="s">
        <v>169</v>
      </c>
      <c r="C37" s="67" t="s">
        <v>199</v>
      </c>
      <c r="D37" s="27">
        <v>20000</v>
      </c>
      <c r="E37" s="48">
        <v>2198.44</v>
      </c>
      <c r="F37" s="30">
        <f t="shared" si="0"/>
        <v>17801.560000000001</v>
      </c>
    </row>
    <row r="38" spans="1:6" ht="33.75" x14ac:dyDescent="0.2">
      <c r="A38" s="29" t="s">
        <v>200</v>
      </c>
      <c r="B38" s="56" t="s">
        <v>169</v>
      </c>
      <c r="C38" s="67" t="s">
        <v>201</v>
      </c>
      <c r="D38" s="27">
        <v>284600</v>
      </c>
      <c r="E38" s="48">
        <v>142300</v>
      </c>
      <c r="F38" s="30">
        <f t="shared" si="0"/>
        <v>142300</v>
      </c>
    </row>
    <row r="39" spans="1:6" x14ac:dyDescent="0.2">
      <c r="A39" s="29" t="s">
        <v>202</v>
      </c>
      <c r="B39" s="56" t="s">
        <v>169</v>
      </c>
      <c r="C39" s="67" t="s">
        <v>203</v>
      </c>
      <c r="D39" s="27">
        <v>284600</v>
      </c>
      <c r="E39" s="48">
        <v>142300</v>
      </c>
      <c r="F39" s="30">
        <f t="shared" si="0"/>
        <v>142300</v>
      </c>
    </row>
    <row r="40" spans="1:6" ht="67.5" x14ac:dyDescent="0.2">
      <c r="A40" s="29" t="s">
        <v>204</v>
      </c>
      <c r="B40" s="56" t="s">
        <v>169</v>
      </c>
      <c r="C40" s="67" t="s">
        <v>205</v>
      </c>
      <c r="D40" s="27">
        <v>198000</v>
      </c>
      <c r="E40" s="48">
        <v>99000</v>
      </c>
      <c r="F40" s="30">
        <f t="shared" si="0"/>
        <v>99000</v>
      </c>
    </row>
    <row r="41" spans="1:6" x14ac:dyDescent="0.2">
      <c r="A41" s="29" t="s">
        <v>202</v>
      </c>
      <c r="B41" s="56" t="s">
        <v>169</v>
      </c>
      <c r="C41" s="67" t="s">
        <v>206</v>
      </c>
      <c r="D41" s="27">
        <v>198000</v>
      </c>
      <c r="E41" s="48">
        <v>99000</v>
      </c>
      <c r="F41" s="30">
        <f t="shared" si="0"/>
        <v>99000</v>
      </c>
    </row>
    <row r="42" spans="1:6" ht="33.75" x14ac:dyDescent="0.2">
      <c r="A42" s="29" t="s">
        <v>207</v>
      </c>
      <c r="B42" s="56" t="s">
        <v>169</v>
      </c>
      <c r="C42" s="67" t="s">
        <v>208</v>
      </c>
      <c r="D42" s="27">
        <v>36350</v>
      </c>
      <c r="E42" s="48">
        <v>18175</v>
      </c>
      <c r="F42" s="30">
        <f t="shared" si="0"/>
        <v>18175</v>
      </c>
    </row>
    <row r="43" spans="1:6" x14ac:dyDescent="0.2">
      <c r="A43" s="29" t="s">
        <v>202</v>
      </c>
      <c r="B43" s="56" t="s">
        <v>169</v>
      </c>
      <c r="C43" s="67" t="s">
        <v>209</v>
      </c>
      <c r="D43" s="27">
        <v>36350</v>
      </c>
      <c r="E43" s="48">
        <v>18175</v>
      </c>
      <c r="F43" s="30">
        <f t="shared" si="0"/>
        <v>18175</v>
      </c>
    </row>
    <row r="44" spans="1:6" x14ac:dyDescent="0.2">
      <c r="A44" s="29" t="s">
        <v>180</v>
      </c>
      <c r="B44" s="56" t="s">
        <v>169</v>
      </c>
      <c r="C44" s="67" t="s">
        <v>210</v>
      </c>
      <c r="D44" s="27">
        <v>1155740</v>
      </c>
      <c r="E44" s="48">
        <v>504961.27</v>
      </c>
      <c r="F44" s="30">
        <f t="shared" si="0"/>
        <v>650778.73</v>
      </c>
    </row>
    <row r="45" spans="1:6" ht="33.75" x14ac:dyDescent="0.2">
      <c r="A45" s="29" t="s">
        <v>211</v>
      </c>
      <c r="B45" s="56" t="s">
        <v>169</v>
      </c>
      <c r="C45" s="67" t="s">
        <v>212</v>
      </c>
      <c r="D45" s="27">
        <v>1155740</v>
      </c>
      <c r="E45" s="48">
        <v>504961.27</v>
      </c>
      <c r="F45" s="30">
        <f t="shared" si="0"/>
        <v>650778.73</v>
      </c>
    </row>
    <row r="46" spans="1:6" ht="22.5" x14ac:dyDescent="0.2">
      <c r="A46" s="29" t="s">
        <v>191</v>
      </c>
      <c r="B46" s="56" t="s">
        <v>169</v>
      </c>
      <c r="C46" s="67" t="s">
        <v>213</v>
      </c>
      <c r="D46" s="27">
        <v>887660</v>
      </c>
      <c r="E46" s="48">
        <v>394697.11</v>
      </c>
      <c r="F46" s="30">
        <f t="shared" si="0"/>
        <v>492962.89</v>
      </c>
    </row>
    <row r="47" spans="1:6" ht="33.75" x14ac:dyDescent="0.2">
      <c r="A47" s="29" t="s">
        <v>193</v>
      </c>
      <c r="B47" s="56" t="s">
        <v>169</v>
      </c>
      <c r="C47" s="67" t="s">
        <v>214</v>
      </c>
      <c r="D47" s="27">
        <v>268080</v>
      </c>
      <c r="E47" s="48">
        <v>110264.16</v>
      </c>
      <c r="F47" s="30">
        <f t="shared" si="0"/>
        <v>157815.84</v>
      </c>
    </row>
    <row r="48" spans="1:6" ht="33.75" x14ac:dyDescent="0.2">
      <c r="A48" s="75" t="s">
        <v>215</v>
      </c>
      <c r="B48" s="76" t="s">
        <v>169</v>
      </c>
      <c r="C48" s="77" t="s">
        <v>216</v>
      </c>
      <c r="D48" s="78">
        <v>172920</v>
      </c>
      <c r="E48" s="79">
        <v>172920</v>
      </c>
      <c r="F48" s="80" t="str">
        <f t="shared" si="0"/>
        <v>-</v>
      </c>
    </row>
    <row r="49" spans="1:6" ht="33.75" x14ac:dyDescent="0.2">
      <c r="A49" s="75" t="s">
        <v>215</v>
      </c>
      <c r="B49" s="76" t="s">
        <v>169</v>
      </c>
      <c r="C49" s="77" t="s">
        <v>217</v>
      </c>
      <c r="D49" s="78">
        <v>172920</v>
      </c>
      <c r="E49" s="79">
        <v>172920</v>
      </c>
      <c r="F49" s="80" t="str">
        <f t="shared" si="0"/>
        <v>-</v>
      </c>
    </row>
    <row r="50" spans="1:6" x14ac:dyDescent="0.2">
      <c r="A50" s="29" t="s">
        <v>180</v>
      </c>
      <c r="B50" s="56" t="s">
        <v>169</v>
      </c>
      <c r="C50" s="67" t="s">
        <v>218</v>
      </c>
      <c r="D50" s="27">
        <v>172920</v>
      </c>
      <c r="E50" s="48">
        <v>172920</v>
      </c>
      <c r="F50" s="30" t="str">
        <f t="shared" si="0"/>
        <v>-</v>
      </c>
    </row>
    <row r="51" spans="1:6" ht="33.75" x14ac:dyDescent="0.2">
      <c r="A51" s="29" t="s">
        <v>219</v>
      </c>
      <c r="B51" s="56" t="s">
        <v>169</v>
      </c>
      <c r="C51" s="67" t="s">
        <v>220</v>
      </c>
      <c r="D51" s="27">
        <v>172920</v>
      </c>
      <c r="E51" s="48">
        <v>172920</v>
      </c>
      <c r="F51" s="30" t="str">
        <f t="shared" si="0"/>
        <v>-</v>
      </c>
    </row>
    <row r="52" spans="1:6" x14ac:dyDescent="0.2">
      <c r="A52" s="29" t="s">
        <v>202</v>
      </c>
      <c r="B52" s="56" t="s">
        <v>169</v>
      </c>
      <c r="C52" s="67" t="s">
        <v>221</v>
      </c>
      <c r="D52" s="27">
        <v>172920</v>
      </c>
      <c r="E52" s="48">
        <v>172920</v>
      </c>
      <c r="F52" s="30" t="str">
        <f t="shared" si="0"/>
        <v>-</v>
      </c>
    </row>
    <row r="53" spans="1:6" x14ac:dyDescent="0.2">
      <c r="A53" s="75" t="s">
        <v>222</v>
      </c>
      <c r="B53" s="76" t="s">
        <v>169</v>
      </c>
      <c r="C53" s="77" t="s">
        <v>223</v>
      </c>
      <c r="D53" s="78">
        <v>300000</v>
      </c>
      <c r="E53" s="79" t="s">
        <v>26</v>
      </c>
      <c r="F53" s="80">
        <f t="shared" ref="F53:F84" si="1">IF(OR(D53="-",E53=D53),"-",D53-IF(E53="-",0,E53))</f>
        <v>300000</v>
      </c>
    </row>
    <row r="54" spans="1:6" x14ac:dyDescent="0.2">
      <c r="A54" s="75" t="s">
        <v>222</v>
      </c>
      <c r="B54" s="76" t="s">
        <v>169</v>
      </c>
      <c r="C54" s="77" t="s">
        <v>224</v>
      </c>
      <c r="D54" s="78">
        <v>300000</v>
      </c>
      <c r="E54" s="79" t="s">
        <v>26</v>
      </c>
      <c r="F54" s="80">
        <f t="shared" si="1"/>
        <v>300000</v>
      </c>
    </row>
    <row r="55" spans="1:6" x14ac:dyDescent="0.2">
      <c r="A55" s="29" t="s">
        <v>180</v>
      </c>
      <c r="B55" s="56" t="s">
        <v>169</v>
      </c>
      <c r="C55" s="67" t="s">
        <v>225</v>
      </c>
      <c r="D55" s="27">
        <v>300000</v>
      </c>
      <c r="E55" s="48" t="s">
        <v>26</v>
      </c>
      <c r="F55" s="30">
        <f t="shared" si="1"/>
        <v>300000</v>
      </c>
    </row>
    <row r="56" spans="1:6" ht="33.75" x14ac:dyDescent="0.2">
      <c r="A56" s="29" t="s">
        <v>226</v>
      </c>
      <c r="B56" s="56" t="s">
        <v>169</v>
      </c>
      <c r="C56" s="67" t="s">
        <v>227</v>
      </c>
      <c r="D56" s="27">
        <v>300000</v>
      </c>
      <c r="E56" s="48" t="s">
        <v>26</v>
      </c>
      <c r="F56" s="30">
        <f t="shared" si="1"/>
        <v>300000</v>
      </c>
    </row>
    <row r="57" spans="1:6" x14ac:dyDescent="0.2">
      <c r="A57" s="29" t="s">
        <v>228</v>
      </c>
      <c r="B57" s="56" t="s">
        <v>169</v>
      </c>
      <c r="C57" s="67" t="s">
        <v>229</v>
      </c>
      <c r="D57" s="27">
        <v>300000</v>
      </c>
      <c r="E57" s="48" t="s">
        <v>26</v>
      </c>
      <c r="F57" s="30">
        <f t="shared" si="1"/>
        <v>300000</v>
      </c>
    </row>
    <row r="58" spans="1:6" x14ac:dyDescent="0.2">
      <c r="A58" s="75" t="s">
        <v>230</v>
      </c>
      <c r="B58" s="76" t="s">
        <v>169</v>
      </c>
      <c r="C58" s="77" t="s">
        <v>231</v>
      </c>
      <c r="D58" s="78">
        <v>1062000</v>
      </c>
      <c r="E58" s="79">
        <v>71090.3</v>
      </c>
      <c r="F58" s="80">
        <f t="shared" si="1"/>
        <v>990909.7</v>
      </c>
    </row>
    <row r="59" spans="1:6" x14ac:dyDescent="0.2">
      <c r="A59" s="75" t="s">
        <v>230</v>
      </c>
      <c r="B59" s="76" t="s">
        <v>169</v>
      </c>
      <c r="C59" s="77" t="s">
        <v>232</v>
      </c>
      <c r="D59" s="78">
        <v>1000</v>
      </c>
      <c r="E59" s="79">
        <v>1000</v>
      </c>
      <c r="F59" s="80" t="str">
        <f t="shared" si="1"/>
        <v>-</v>
      </c>
    </row>
    <row r="60" spans="1:6" x14ac:dyDescent="0.2">
      <c r="A60" s="29" t="s">
        <v>180</v>
      </c>
      <c r="B60" s="56" t="s">
        <v>169</v>
      </c>
      <c r="C60" s="67" t="s">
        <v>233</v>
      </c>
      <c r="D60" s="27">
        <v>1000</v>
      </c>
      <c r="E60" s="48">
        <v>1000</v>
      </c>
      <c r="F60" s="30" t="str">
        <f t="shared" si="1"/>
        <v>-</v>
      </c>
    </row>
    <row r="61" spans="1:6" ht="56.25" x14ac:dyDescent="0.2">
      <c r="A61" s="29" t="s">
        <v>234</v>
      </c>
      <c r="B61" s="56" t="s">
        <v>169</v>
      </c>
      <c r="C61" s="67" t="s">
        <v>235</v>
      </c>
      <c r="D61" s="27">
        <v>1000</v>
      </c>
      <c r="E61" s="48">
        <v>1000</v>
      </c>
      <c r="F61" s="30" t="str">
        <f t="shared" si="1"/>
        <v>-</v>
      </c>
    </row>
    <row r="62" spans="1:6" ht="22.5" x14ac:dyDescent="0.2">
      <c r="A62" s="29" t="s">
        <v>184</v>
      </c>
      <c r="B62" s="56" t="s">
        <v>169</v>
      </c>
      <c r="C62" s="67" t="s">
        <v>236</v>
      </c>
      <c r="D62" s="27">
        <v>1000</v>
      </c>
      <c r="E62" s="48">
        <v>1000</v>
      </c>
      <c r="F62" s="30" t="str">
        <f t="shared" si="1"/>
        <v>-</v>
      </c>
    </row>
    <row r="63" spans="1:6" x14ac:dyDescent="0.2">
      <c r="A63" s="75" t="s">
        <v>230</v>
      </c>
      <c r="B63" s="76" t="s">
        <v>169</v>
      </c>
      <c r="C63" s="77" t="s">
        <v>237</v>
      </c>
      <c r="D63" s="78">
        <v>1061000</v>
      </c>
      <c r="E63" s="79">
        <v>70090.3</v>
      </c>
      <c r="F63" s="80">
        <f t="shared" si="1"/>
        <v>990909.7</v>
      </c>
    </row>
    <row r="64" spans="1:6" x14ac:dyDescent="0.2">
      <c r="A64" s="29" t="s">
        <v>180</v>
      </c>
      <c r="B64" s="56" t="s">
        <v>169</v>
      </c>
      <c r="C64" s="67" t="s">
        <v>238</v>
      </c>
      <c r="D64" s="27">
        <v>1061000</v>
      </c>
      <c r="E64" s="48">
        <v>70090.3</v>
      </c>
      <c r="F64" s="30">
        <f t="shared" si="1"/>
        <v>990909.7</v>
      </c>
    </row>
    <row r="65" spans="1:6" ht="22.5" x14ac:dyDescent="0.2">
      <c r="A65" s="29" t="s">
        <v>239</v>
      </c>
      <c r="B65" s="56" t="s">
        <v>169</v>
      </c>
      <c r="C65" s="67" t="s">
        <v>240</v>
      </c>
      <c r="D65" s="27">
        <v>71000</v>
      </c>
      <c r="E65" s="48" t="s">
        <v>26</v>
      </c>
      <c r="F65" s="30">
        <f t="shared" si="1"/>
        <v>71000</v>
      </c>
    </row>
    <row r="66" spans="1:6" ht="22.5" x14ac:dyDescent="0.2">
      <c r="A66" s="29" t="s">
        <v>184</v>
      </c>
      <c r="B66" s="56" t="s">
        <v>169</v>
      </c>
      <c r="C66" s="67" t="s">
        <v>241</v>
      </c>
      <c r="D66" s="27">
        <v>71000</v>
      </c>
      <c r="E66" s="48" t="s">
        <v>26</v>
      </c>
      <c r="F66" s="30">
        <f t="shared" si="1"/>
        <v>71000</v>
      </c>
    </row>
    <row r="67" spans="1:6" ht="33.75" x14ac:dyDescent="0.2">
      <c r="A67" s="29" t="s">
        <v>242</v>
      </c>
      <c r="B67" s="56" t="s">
        <v>169</v>
      </c>
      <c r="C67" s="67" t="s">
        <v>243</v>
      </c>
      <c r="D67" s="27">
        <v>800000</v>
      </c>
      <c r="E67" s="48">
        <v>53054.1</v>
      </c>
      <c r="F67" s="30">
        <f t="shared" si="1"/>
        <v>746945.9</v>
      </c>
    </row>
    <row r="68" spans="1:6" ht="22.5" x14ac:dyDescent="0.2">
      <c r="A68" s="29" t="s">
        <v>184</v>
      </c>
      <c r="B68" s="56" t="s">
        <v>169</v>
      </c>
      <c r="C68" s="67" t="s">
        <v>244</v>
      </c>
      <c r="D68" s="27">
        <v>800000</v>
      </c>
      <c r="E68" s="48">
        <v>53054.1</v>
      </c>
      <c r="F68" s="30">
        <f t="shared" si="1"/>
        <v>746945.9</v>
      </c>
    </row>
    <row r="69" spans="1:6" ht="33.75" x14ac:dyDescent="0.2">
      <c r="A69" s="29" t="s">
        <v>245</v>
      </c>
      <c r="B69" s="56" t="s">
        <v>169</v>
      </c>
      <c r="C69" s="67" t="s">
        <v>246</v>
      </c>
      <c r="D69" s="27">
        <v>190000</v>
      </c>
      <c r="E69" s="48">
        <v>17036.2</v>
      </c>
      <c r="F69" s="30">
        <f t="shared" si="1"/>
        <v>172963.8</v>
      </c>
    </row>
    <row r="70" spans="1:6" ht="22.5" x14ac:dyDescent="0.2">
      <c r="A70" s="29" t="s">
        <v>184</v>
      </c>
      <c r="B70" s="56" t="s">
        <v>169</v>
      </c>
      <c r="C70" s="67" t="s">
        <v>247</v>
      </c>
      <c r="D70" s="27">
        <v>190000</v>
      </c>
      <c r="E70" s="48">
        <v>17036.2</v>
      </c>
      <c r="F70" s="30">
        <f t="shared" si="1"/>
        <v>172963.8</v>
      </c>
    </row>
    <row r="71" spans="1:6" x14ac:dyDescent="0.2">
      <c r="A71" s="75" t="s">
        <v>248</v>
      </c>
      <c r="B71" s="76" t="s">
        <v>169</v>
      </c>
      <c r="C71" s="77" t="s">
        <v>249</v>
      </c>
      <c r="D71" s="78">
        <v>195080</v>
      </c>
      <c r="E71" s="79">
        <v>88030.67</v>
      </c>
      <c r="F71" s="80">
        <f t="shared" si="1"/>
        <v>107049.33</v>
      </c>
    </row>
    <row r="72" spans="1:6" x14ac:dyDescent="0.2">
      <c r="A72" s="75" t="s">
        <v>250</v>
      </c>
      <c r="B72" s="76" t="s">
        <v>169</v>
      </c>
      <c r="C72" s="77" t="s">
        <v>251</v>
      </c>
      <c r="D72" s="78">
        <v>195080</v>
      </c>
      <c r="E72" s="79">
        <v>88030.67</v>
      </c>
      <c r="F72" s="80">
        <f t="shared" si="1"/>
        <v>107049.33</v>
      </c>
    </row>
    <row r="73" spans="1:6" x14ac:dyDescent="0.2">
      <c r="A73" s="75" t="s">
        <v>250</v>
      </c>
      <c r="B73" s="76" t="s">
        <v>169</v>
      </c>
      <c r="C73" s="77" t="s">
        <v>252</v>
      </c>
      <c r="D73" s="78">
        <v>195080</v>
      </c>
      <c r="E73" s="79">
        <v>88030.67</v>
      </c>
      <c r="F73" s="80">
        <f t="shared" si="1"/>
        <v>107049.33</v>
      </c>
    </row>
    <row r="74" spans="1:6" x14ac:dyDescent="0.2">
      <c r="A74" s="29" t="s">
        <v>180</v>
      </c>
      <c r="B74" s="56" t="s">
        <v>169</v>
      </c>
      <c r="C74" s="67" t="s">
        <v>253</v>
      </c>
      <c r="D74" s="27">
        <v>195080</v>
      </c>
      <c r="E74" s="48">
        <v>88030.67</v>
      </c>
      <c r="F74" s="30">
        <f t="shared" si="1"/>
        <v>107049.33</v>
      </c>
    </row>
    <row r="75" spans="1:6" ht="33.75" x14ac:dyDescent="0.2">
      <c r="A75" s="29" t="s">
        <v>254</v>
      </c>
      <c r="B75" s="56" t="s">
        <v>169</v>
      </c>
      <c r="C75" s="67" t="s">
        <v>255</v>
      </c>
      <c r="D75" s="27">
        <v>195080</v>
      </c>
      <c r="E75" s="48">
        <v>88030.67</v>
      </c>
      <c r="F75" s="30">
        <f t="shared" si="1"/>
        <v>107049.33</v>
      </c>
    </row>
    <row r="76" spans="1:6" ht="22.5" x14ac:dyDescent="0.2">
      <c r="A76" s="29" t="s">
        <v>191</v>
      </c>
      <c r="B76" s="56" t="s">
        <v>169</v>
      </c>
      <c r="C76" s="67" t="s">
        <v>256</v>
      </c>
      <c r="D76" s="27">
        <v>146759</v>
      </c>
      <c r="E76" s="48">
        <v>62723.040000000001</v>
      </c>
      <c r="F76" s="30">
        <f t="shared" si="1"/>
        <v>84035.959999999992</v>
      </c>
    </row>
    <row r="77" spans="1:6" ht="33.75" x14ac:dyDescent="0.2">
      <c r="A77" s="29" t="s">
        <v>193</v>
      </c>
      <c r="B77" s="56" t="s">
        <v>169</v>
      </c>
      <c r="C77" s="67" t="s">
        <v>257</v>
      </c>
      <c r="D77" s="27">
        <v>44321</v>
      </c>
      <c r="E77" s="48">
        <v>21307.63</v>
      </c>
      <c r="F77" s="30">
        <f t="shared" si="1"/>
        <v>23013.37</v>
      </c>
    </row>
    <row r="78" spans="1:6" ht="22.5" x14ac:dyDescent="0.2">
      <c r="A78" s="29" t="s">
        <v>184</v>
      </c>
      <c r="B78" s="56" t="s">
        <v>169</v>
      </c>
      <c r="C78" s="67" t="s">
        <v>258</v>
      </c>
      <c r="D78" s="27">
        <v>4000</v>
      </c>
      <c r="E78" s="48">
        <v>4000</v>
      </c>
      <c r="F78" s="30" t="str">
        <f t="shared" si="1"/>
        <v>-</v>
      </c>
    </row>
    <row r="79" spans="1:6" ht="22.5" x14ac:dyDescent="0.2">
      <c r="A79" s="75" t="s">
        <v>259</v>
      </c>
      <c r="B79" s="76" t="s">
        <v>169</v>
      </c>
      <c r="C79" s="77" t="s">
        <v>260</v>
      </c>
      <c r="D79" s="78">
        <v>605000</v>
      </c>
      <c r="E79" s="79" t="s">
        <v>26</v>
      </c>
      <c r="F79" s="80">
        <f t="shared" si="1"/>
        <v>605000</v>
      </c>
    </row>
    <row r="80" spans="1:6" ht="33.75" x14ac:dyDescent="0.2">
      <c r="A80" s="75" t="s">
        <v>261</v>
      </c>
      <c r="B80" s="76" t="s">
        <v>169</v>
      </c>
      <c r="C80" s="77" t="s">
        <v>262</v>
      </c>
      <c r="D80" s="78">
        <v>605000</v>
      </c>
      <c r="E80" s="79" t="s">
        <v>26</v>
      </c>
      <c r="F80" s="80">
        <f t="shared" si="1"/>
        <v>605000</v>
      </c>
    </row>
    <row r="81" spans="1:6" ht="33.75" x14ac:dyDescent="0.2">
      <c r="A81" s="75" t="s">
        <v>261</v>
      </c>
      <c r="B81" s="76" t="s">
        <v>169</v>
      </c>
      <c r="C81" s="77" t="s">
        <v>263</v>
      </c>
      <c r="D81" s="78">
        <v>605000</v>
      </c>
      <c r="E81" s="79" t="s">
        <v>26</v>
      </c>
      <c r="F81" s="80">
        <f t="shared" si="1"/>
        <v>605000</v>
      </c>
    </row>
    <row r="82" spans="1:6" ht="45" x14ac:dyDescent="0.2">
      <c r="A82" s="29" t="s">
        <v>264</v>
      </c>
      <c r="B82" s="56" t="s">
        <v>169</v>
      </c>
      <c r="C82" s="67" t="s">
        <v>265</v>
      </c>
      <c r="D82" s="27">
        <v>165000</v>
      </c>
      <c r="E82" s="48" t="s">
        <v>26</v>
      </c>
      <c r="F82" s="30">
        <f t="shared" si="1"/>
        <v>165000</v>
      </c>
    </row>
    <row r="83" spans="1:6" ht="33.75" x14ac:dyDescent="0.2">
      <c r="A83" s="29" t="s">
        <v>266</v>
      </c>
      <c r="B83" s="56" t="s">
        <v>169</v>
      </c>
      <c r="C83" s="67" t="s">
        <v>267</v>
      </c>
      <c r="D83" s="27">
        <v>165000</v>
      </c>
      <c r="E83" s="48" t="s">
        <v>26</v>
      </c>
      <c r="F83" s="30">
        <f t="shared" si="1"/>
        <v>165000</v>
      </c>
    </row>
    <row r="84" spans="1:6" ht="22.5" x14ac:dyDescent="0.2">
      <c r="A84" s="29" t="s">
        <v>184</v>
      </c>
      <c r="B84" s="56" t="s">
        <v>169</v>
      </c>
      <c r="C84" s="67" t="s">
        <v>268</v>
      </c>
      <c r="D84" s="27">
        <v>165000</v>
      </c>
      <c r="E84" s="48" t="s">
        <v>26</v>
      </c>
      <c r="F84" s="30">
        <f t="shared" si="1"/>
        <v>165000</v>
      </c>
    </row>
    <row r="85" spans="1:6" ht="22.5" x14ac:dyDescent="0.2">
      <c r="A85" s="29" t="s">
        <v>269</v>
      </c>
      <c r="B85" s="56" t="s">
        <v>169</v>
      </c>
      <c r="C85" s="67" t="s">
        <v>270</v>
      </c>
      <c r="D85" s="27">
        <v>440000</v>
      </c>
      <c r="E85" s="48" t="s">
        <v>26</v>
      </c>
      <c r="F85" s="30">
        <f t="shared" ref="F85:F116" si="2">IF(OR(D85="-",E85=D85),"-",D85-IF(E85="-",0,E85))</f>
        <v>440000</v>
      </c>
    </row>
    <row r="86" spans="1:6" x14ac:dyDescent="0.2">
      <c r="A86" s="29" t="s">
        <v>271</v>
      </c>
      <c r="B86" s="56" t="s">
        <v>169</v>
      </c>
      <c r="C86" s="67" t="s">
        <v>272</v>
      </c>
      <c r="D86" s="27">
        <v>440000</v>
      </c>
      <c r="E86" s="48" t="s">
        <v>26</v>
      </c>
      <c r="F86" s="30">
        <f t="shared" si="2"/>
        <v>440000</v>
      </c>
    </row>
    <row r="87" spans="1:6" ht="22.5" x14ac:dyDescent="0.2">
      <c r="A87" s="29" t="s">
        <v>184</v>
      </c>
      <c r="B87" s="56" t="s">
        <v>169</v>
      </c>
      <c r="C87" s="67" t="s">
        <v>273</v>
      </c>
      <c r="D87" s="27">
        <v>440000</v>
      </c>
      <c r="E87" s="48" t="s">
        <v>26</v>
      </c>
      <c r="F87" s="30">
        <f t="shared" si="2"/>
        <v>440000</v>
      </c>
    </row>
    <row r="88" spans="1:6" x14ac:dyDescent="0.2">
      <c r="A88" s="75" t="s">
        <v>274</v>
      </c>
      <c r="B88" s="76" t="s">
        <v>169</v>
      </c>
      <c r="C88" s="77" t="s">
        <v>275</v>
      </c>
      <c r="D88" s="78">
        <v>5330200</v>
      </c>
      <c r="E88" s="79">
        <v>329542.76</v>
      </c>
      <c r="F88" s="80">
        <f t="shared" si="2"/>
        <v>5000657.24</v>
      </c>
    </row>
    <row r="89" spans="1:6" x14ac:dyDescent="0.2">
      <c r="A89" s="75" t="s">
        <v>276</v>
      </c>
      <c r="B89" s="76" t="s">
        <v>169</v>
      </c>
      <c r="C89" s="77" t="s">
        <v>277</v>
      </c>
      <c r="D89" s="78">
        <v>4390200</v>
      </c>
      <c r="E89" s="79">
        <v>303887.76</v>
      </c>
      <c r="F89" s="80">
        <f t="shared" si="2"/>
        <v>4086312.24</v>
      </c>
    </row>
    <row r="90" spans="1:6" x14ac:dyDescent="0.2">
      <c r="A90" s="75" t="s">
        <v>276</v>
      </c>
      <c r="B90" s="76" t="s">
        <v>169</v>
      </c>
      <c r="C90" s="77" t="s">
        <v>278</v>
      </c>
      <c r="D90" s="78">
        <v>4390200</v>
      </c>
      <c r="E90" s="79">
        <v>303887.76</v>
      </c>
      <c r="F90" s="80">
        <f t="shared" si="2"/>
        <v>4086312.24</v>
      </c>
    </row>
    <row r="91" spans="1:6" ht="67.5" x14ac:dyDescent="0.2">
      <c r="A91" s="29" t="s">
        <v>279</v>
      </c>
      <c r="B91" s="56" t="s">
        <v>169</v>
      </c>
      <c r="C91" s="67" t="s">
        <v>280</v>
      </c>
      <c r="D91" s="27">
        <v>3390200</v>
      </c>
      <c r="E91" s="48">
        <v>25000</v>
      </c>
      <c r="F91" s="30">
        <f t="shared" si="2"/>
        <v>3365200</v>
      </c>
    </row>
    <row r="92" spans="1:6" ht="33.75" x14ac:dyDescent="0.2">
      <c r="A92" s="29" t="s">
        <v>281</v>
      </c>
      <c r="B92" s="56" t="s">
        <v>169</v>
      </c>
      <c r="C92" s="67" t="s">
        <v>282</v>
      </c>
      <c r="D92" s="27">
        <v>2235000</v>
      </c>
      <c r="E92" s="48">
        <v>25000</v>
      </c>
      <c r="F92" s="30">
        <f t="shared" si="2"/>
        <v>2210000</v>
      </c>
    </row>
    <row r="93" spans="1:6" ht="22.5" x14ac:dyDescent="0.2">
      <c r="A93" s="29" t="s">
        <v>184</v>
      </c>
      <c r="B93" s="56" t="s">
        <v>169</v>
      </c>
      <c r="C93" s="67" t="s">
        <v>283</v>
      </c>
      <c r="D93" s="27">
        <v>2235000</v>
      </c>
      <c r="E93" s="48">
        <v>25000</v>
      </c>
      <c r="F93" s="30">
        <f t="shared" si="2"/>
        <v>2210000</v>
      </c>
    </row>
    <row r="94" spans="1:6" ht="33.75" x14ac:dyDescent="0.2">
      <c r="A94" s="29" t="s">
        <v>284</v>
      </c>
      <c r="B94" s="56" t="s">
        <v>169</v>
      </c>
      <c r="C94" s="67" t="s">
        <v>285</v>
      </c>
      <c r="D94" s="27">
        <v>1155200</v>
      </c>
      <c r="E94" s="48" t="s">
        <v>26</v>
      </c>
      <c r="F94" s="30">
        <f t="shared" si="2"/>
        <v>1155200</v>
      </c>
    </row>
    <row r="95" spans="1:6" ht="22.5" x14ac:dyDescent="0.2">
      <c r="A95" s="29" t="s">
        <v>184</v>
      </c>
      <c r="B95" s="56" t="s">
        <v>169</v>
      </c>
      <c r="C95" s="67" t="s">
        <v>286</v>
      </c>
      <c r="D95" s="27">
        <v>1155200</v>
      </c>
      <c r="E95" s="48" t="s">
        <v>26</v>
      </c>
      <c r="F95" s="30">
        <f t="shared" si="2"/>
        <v>1155200</v>
      </c>
    </row>
    <row r="96" spans="1:6" ht="22.5" x14ac:dyDescent="0.2">
      <c r="A96" s="29" t="s">
        <v>287</v>
      </c>
      <c r="B96" s="56" t="s">
        <v>169</v>
      </c>
      <c r="C96" s="67" t="s">
        <v>288</v>
      </c>
      <c r="D96" s="27">
        <v>1000000</v>
      </c>
      <c r="E96" s="48">
        <v>278887.76</v>
      </c>
      <c r="F96" s="30">
        <f t="shared" si="2"/>
        <v>721112.24</v>
      </c>
    </row>
    <row r="97" spans="1:6" ht="22.5" x14ac:dyDescent="0.2">
      <c r="A97" s="29" t="s">
        <v>289</v>
      </c>
      <c r="B97" s="56" t="s">
        <v>169</v>
      </c>
      <c r="C97" s="67" t="s">
        <v>290</v>
      </c>
      <c r="D97" s="27">
        <v>1000000</v>
      </c>
      <c r="E97" s="48">
        <v>278887.76</v>
      </c>
      <c r="F97" s="30">
        <f t="shared" si="2"/>
        <v>721112.24</v>
      </c>
    </row>
    <row r="98" spans="1:6" ht="22.5" x14ac:dyDescent="0.2">
      <c r="A98" s="29" t="s">
        <v>184</v>
      </c>
      <c r="B98" s="56" t="s">
        <v>169</v>
      </c>
      <c r="C98" s="67" t="s">
        <v>291</v>
      </c>
      <c r="D98" s="27">
        <v>1000000</v>
      </c>
      <c r="E98" s="48">
        <v>278887.76</v>
      </c>
      <c r="F98" s="30">
        <f t="shared" si="2"/>
        <v>721112.24</v>
      </c>
    </row>
    <row r="99" spans="1:6" x14ac:dyDescent="0.2">
      <c r="A99" s="75" t="s">
        <v>292</v>
      </c>
      <c r="B99" s="76" t="s">
        <v>169</v>
      </c>
      <c r="C99" s="77" t="s">
        <v>293</v>
      </c>
      <c r="D99" s="78">
        <v>940000</v>
      </c>
      <c r="E99" s="79">
        <v>25655</v>
      </c>
      <c r="F99" s="80">
        <f t="shared" si="2"/>
        <v>914345</v>
      </c>
    </row>
    <row r="100" spans="1:6" x14ac:dyDescent="0.2">
      <c r="A100" s="75" t="s">
        <v>292</v>
      </c>
      <c r="B100" s="76" t="s">
        <v>169</v>
      </c>
      <c r="C100" s="77" t="s">
        <v>294</v>
      </c>
      <c r="D100" s="78">
        <v>940000</v>
      </c>
      <c r="E100" s="79">
        <v>25655</v>
      </c>
      <c r="F100" s="80">
        <f t="shared" si="2"/>
        <v>914345</v>
      </c>
    </row>
    <row r="101" spans="1:6" x14ac:dyDescent="0.2">
      <c r="A101" s="29" t="s">
        <v>180</v>
      </c>
      <c r="B101" s="56" t="s">
        <v>169</v>
      </c>
      <c r="C101" s="67" t="s">
        <v>295</v>
      </c>
      <c r="D101" s="27">
        <v>940000</v>
      </c>
      <c r="E101" s="48">
        <v>25655</v>
      </c>
      <c r="F101" s="30">
        <f t="shared" si="2"/>
        <v>914345</v>
      </c>
    </row>
    <row r="102" spans="1:6" ht="56.25" x14ac:dyDescent="0.2">
      <c r="A102" s="29" t="s">
        <v>296</v>
      </c>
      <c r="B102" s="56" t="s">
        <v>169</v>
      </c>
      <c r="C102" s="67" t="s">
        <v>297</v>
      </c>
      <c r="D102" s="27">
        <v>300000</v>
      </c>
      <c r="E102" s="48" t="s">
        <v>26</v>
      </c>
      <c r="F102" s="30">
        <f t="shared" si="2"/>
        <v>300000</v>
      </c>
    </row>
    <row r="103" spans="1:6" ht="22.5" x14ac:dyDescent="0.2">
      <c r="A103" s="29" t="s">
        <v>184</v>
      </c>
      <c r="B103" s="56" t="s">
        <v>169</v>
      </c>
      <c r="C103" s="67" t="s">
        <v>298</v>
      </c>
      <c r="D103" s="27">
        <v>300000</v>
      </c>
      <c r="E103" s="48" t="s">
        <v>26</v>
      </c>
      <c r="F103" s="30">
        <f t="shared" si="2"/>
        <v>300000</v>
      </c>
    </row>
    <row r="104" spans="1:6" x14ac:dyDescent="0.2">
      <c r="A104" s="29" t="s">
        <v>299</v>
      </c>
      <c r="B104" s="56" t="s">
        <v>169</v>
      </c>
      <c r="C104" s="67" t="s">
        <v>300</v>
      </c>
      <c r="D104" s="27">
        <v>140000</v>
      </c>
      <c r="E104" s="48">
        <v>25655</v>
      </c>
      <c r="F104" s="30">
        <f t="shared" si="2"/>
        <v>114345</v>
      </c>
    </row>
    <row r="105" spans="1:6" ht="22.5" x14ac:dyDescent="0.2">
      <c r="A105" s="29" t="s">
        <v>184</v>
      </c>
      <c r="B105" s="56" t="s">
        <v>169</v>
      </c>
      <c r="C105" s="67" t="s">
        <v>301</v>
      </c>
      <c r="D105" s="27">
        <v>140000</v>
      </c>
      <c r="E105" s="48">
        <v>25655</v>
      </c>
      <c r="F105" s="30">
        <f t="shared" si="2"/>
        <v>114345</v>
      </c>
    </row>
    <row r="106" spans="1:6" ht="22.5" x14ac:dyDescent="0.2">
      <c r="A106" s="29" t="s">
        <v>302</v>
      </c>
      <c r="B106" s="56" t="s">
        <v>169</v>
      </c>
      <c r="C106" s="67" t="s">
        <v>303</v>
      </c>
      <c r="D106" s="27">
        <v>500000</v>
      </c>
      <c r="E106" s="48" t="s">
        <v>26</v>
      </c>
      <c r="F106" s="30">
        <f t="shared" si="2"/>
        <v>500000</v>
      </c>
    </row>
    <row r="107" spans="1:6" ht="22.5" x14ac:dyDescent="0.2">
      <c r="A107" s="29" t="s">
        <v>184</v>
      </c>
      <c r="B107" s="56" t="s">
        <v>169</v>
      </c>
      <c r="C107" s="67" t="s">
        <v>304</v>
      </c>
      <c r="D107" s="27">
        <v>500000</v>
      </c>
      <c r="E107" s="48" t="s">
        <v>26</v>
      </c>
      <c r="F107" s="30">
        <f t="shared" si="2"/>
        <v>500000</v>
      </c>
    </row>
    <row r="108" spans="1:6" x14ac:dyDescent="0.2">
      <c r="A108" s="75" t="s">
        <v>305</v>
      </c>
      <c r="B108" s="76" t="s">
        <v>169</v>
      </c>
      <c r="C108" s="77" t="s">
        <v>306</v>
      </c>
      <c r="D108" s="78">
        <v>12546071</v>
      </c>
      <c r="E108" s="79">
        <v>5378557.3399999999</v>
      </c>
      <c r="F108" s="80">
        <f t="shared" si="2"/>
        <v>7167513.6600000001</v>
      </c>
    </row>
    <row r="109" spans="1:6" x14ac:dyDescent="0.2">
      <c r="A109" s="75" t="s">
        <v>307</v>
      </c>
      <c r="B109" s="76" t="s">
        <v>169</v>
      </c>
      <c r="C109" s="77" t="s">
        <v>308</v>
      </c>
      <c r="D109" s="78">
        <v>997101</v>
      </c>
      <c r="E109" s="79">
        <v>220387.83</v>
      </c>
      <c r="F109" s="80">
        <f t="shared" si="2"/>
        <v>776713.17</v>
      </c>
    </row>
    <row r="110" spans="1:6" x14ac:dyDescent="0.2">
      <c r="A110" s="75" t="s">
        <v>307</v>
      </c>
      <c r="B110" s="76" t="s">
        <v>169</v>
      </c>
      <c r="C110" s="77" t="s">
        <v>309</v>
      </c>
      <c r="D110" s="78">
        <v>997101</v>
      </c>
      <c r="E110" s="79">
        <v>220387.83</v>
      </c>
      <c r="F110" s="80">
        <f t="shared" si="2"/>
        <v>776713.17</v>
      </c>
    </row>
    <row r="111" spans="1:6" x14ac:dyDescent="0.2">
      <c r="A111" s="29" t="s">
        <v>180</v>
      </c>
      <c r="B111" s="56" t="s">
        <v>169</v>
      </c>
      <c r="C111" s="67" t="s">
        <v>310</v>
      </c>
      <c r="D111" s="27">
        <v>997101</v>
      </c>
      <c r="E111" s="48">
        <v>220387.83</v>
      </c>
      <c r="F111" s="30">
        <f t="shared" si="2"/>
        <v>776713.17</v>
      </c>
    </row>
    <row r="112" spans="1:6" x14ac:dyDescent="0.2">
      <c r="A112" s="29" t="s">
        <v>311</v>
      </c>
      <c r="B112" s="56" t="s">
        <v>169</v>
      </c>
      <c r="C112" s="67" t="s">
        <v>312</v>
      </c>
      <c r="D112" s="27">
        <v>281101</v>
      </c>
      <c r="E112" s="48" t="s">
        <v>26</v>
      </c>
      <c r="F112" s="30">
        <f t="shared" si="2"/>
        <v>281101</v>
      </c>
    </row>
    <row r="113" spans="1:6" ht="22.5" x14ac:dyDescent="0.2">
      <c r="A113" s="29" t="s">
        <v>184</v>
      </c>
      <c r="B113" s="56" t="s">
        <v>169</v>
      </c>
      <c r="C113" s="67" t="s">
        <v>313</v>
      </c>
      <c r="D113" s="27">
        <v>281101</v>
      </c>
      <c r="E113" s="48" t="s">
        <v>26</v>
      </c>
      <c r="F113" s="30">
        <f t="shared" si="2"/>
        <v>281101</v>
      </c>
    </row>
    <row r="114" spans="1:6" ht="22.5" x14ac:dyDescent="0.2">
      <c r="A114" s="29" t="s">
        <v>314</v>
      </c>
      <c r="B114" s="56" t="s">
        <v>169</v>
      </c>
      <c r="C114" s="67" t="s">
        <v>315</v>
      </c>
      <c r="D114" s="27">
        <v>716000</v>
      </c>
      <c r="E114" s="48">
        <v>220387.83</v>
      </c>
      <c r="F114" s="30">
        <f t="shared" si="2"/>
        <v>495612.17000000004</v>
      </c>
    </row>
    <row r="115" spans="1:6" ht="22.5" x14ac:dyDescent="0.2">
      <c r="A115" s="29" t="s">
        <v>316</v>
      </c>
      <c r="B115" s="56" t="s">
        <v>169</v>
      </c>
      <c r="C115" s="67" t="s">
        <v>317</v>
      </c>
      <c r="D115" s="27">
        <v>716000</v>
      </c>
      <c r="E115" s="48">
        <v>220387.83</v>
      </c>
      <c r="F115" s="30">
        <f t="shared" si="2"/>
        <v>495612.17000000004</v>
      </c>
    </row>
    <row r="116" spans="1:6" x14ac:dyDescent="0.2">
      <c r="A116" s="75" t="s">
        <v>318</v>
      </c>
      <c r="B116" s="76" t="s">
        <v>169</v>
      </c>
      <c r="C116" s="77" t="s">
        <v>319</v>
      </c>
      <c r="D116" s="78">
        <v>1100000</v>
      </c>
      <c r="E116" s="79">
        <v>371417.81</v>
      </c>
      <c r="F116" s="80">
        <f t="shared" si="2"/>
        <v>728582.19</v>
      </c>
    </row>
    <row r="117" spans="1:6" x14ac:dyDescent="0.2">
      <c r="A117" s="75" t="s">
        <v>318</v>
      </c>
      <c r="B117" s="76" t="s">
        <v>169</v>
      </c>
      <c r="C117" s="77" t="s">
        <v>320</v>
      </c>
      <c r="D117" s="78">
        <v>750000</v>
      </c>
      <c r="E117" s="79">
        <v>202540.65</v>
      </c>
      <c r="F117" s="80">
        <f t="shared" ref="F117:F148" si="3">IF(OR(D117="-",E117=D117),"-",D117-IF(E117="-",0,E117))</f>
        <v>547459.35</v>
      </c>
    </row>
    <row r="118" spans="1:6" x14ac:dyDescent="0.2">
      <c r="A118" s="29" t="s">
        <v>321</v>
      </c>
      <c r="B118" s="56" t="s">
        <v>169</v>
      </c>
      <c r="C118" s="67" t="s">
        <v>322</v>
      </c>
      <c r="D118" s="27">
        <v>750000</v>
      </c>
      <c r="E118" s="48">
        <v>202540.65</v>
      </c>
      <c r="F118" s="30">
        <f t="shared" si="3"/>
        <v>547459.35</v>
      </c>
    </row>
    <row r="119" spans="1:6" x14ac:dyDescent="0.2">
      <c r="A119" s="29" t="s">
        <v>323</v>
      </c>
      <c r="B119" s="56" t="s">
        <v>169</v>
      </c>
      <c r="C119" s="67" t="s">
        <v>324</v>
      </c>
      <c r="D119" s="27">
        <v>750000</v>
      </c>
      <c r="E119" s="48">
        <v>202540.65</v>
      </c>
      <c r="F119" s="30">
        <f t="shared" si="3"/>
        <v>547459.35</v>
      </c>
    </row>
    <row r="120" spans="1:6" ht="22.5" x14ac:dyDescent="0.2">
      <c r="A120" s="29" t="s">
        <v>184</v>
      </c>
      <c r="B120" s="56" t="s">
        <v>169</v>
      </c>
      <c r="C120" s="67" t="s">
        <v>325</v>
      </c>
      <c r="D120" s="27">
        <v>750000</v>
      </c>
      <c r="E120" s="48">
        <v>202540.65</v>
      </c>
      <c r="F120" s="30">
        <f t="shared" si="3"/>
        <v>547459.35</v>
      </c>
    </row>
    <row r="121" spans="1:6" x14ac:dyDescent="0.2">
      <c r="A121" s="75" t="s">
        <v>318</v>
      </c>
      <c r="B121" s="76" t="s">
        <v>169</v>
      </c>
      <c r="C121" s="77" t="s">
        <v>326</v>
      </c>
      <c r="D121" s="78">
        <v>350000</v>
      </c>
      <c r="E121" s="79">
        <v>168877.16</v>
      </c>
      <c r="F121" s="80">
        <f t="shared" si="3"/>
        <v>181122.84</v>
      </c>
    </row>
    <row r="122" spans="1:6" x14ac:dyDescent="0.2">
      <c r="A122" s="29" t="s">
        <v>180</v>
      </c>
      <c r="B122" s="56" t="s">
        <v>169</v>
      </c>
      <c r="C122" s="67" t="s">
        <v>327</v>
      </c>
      <c r="D122" s="27">
        <v>350000</v>
      </c>
      <c r="E122" s="48">
        <v>168877.16</v>
      </c>
      <c r="F122" s="30">
        <f t="shared" si="3"/>
        <v>181122.84</v>
      </c>
    </row>
    <row r="123" spans="1:6" ht="33.75" x14ac:dyDescent="0.2">
      <c r="A123" s="29" t="s">
        <v>328</v>
      </c>
      <c r="B123" s="56" t="s">
        <v>169</v>
      </c>
      <c r="C123" s="67" t="s">
        <v>329</v>
      </c>
      <c r="D123" s="27">
        <v>350000</v>
      </c>
      <c r="E123" s="48">
        <v>168877.16</v>
      </c>
      <c r="F123" s="30">
        <f t="shared" si="3"/>
        <v>181122.84</v>
      </c>
    </row>
    <row r="124" spans="1:6" ht="22.5" x14ac:dyDescent="0.2">
      <c r="A124" s="29" t="s">
        <v>184</v>
      </c>
      <c r="B124" s="56" t="s">
        <v>169</v>
      </c>
      <c r="C124" s="67" t="s">
        <v>330</v>
      </c>
      <c r="D124" s="27">
        <v>350000</v>
      </c>
      <c r="E124" s="48">
        <v>168877.16</v>
      </c>
      <c r="F124" s="30">
        <f t="shared" si="3"/>
        <v>181122.84</v>
      </c>
    </row>
    <row r="125" spans="1:6" x14ac:dyDescent="0.2">
      <c r="A125" s="75" t="s">
        <v>331</v>
      </c>
      <c r="B125" s="76" t="s">
        <v>169</v>
      </c>
      <c r="C125" s="77" t="s">
        <v>332</v>
      </c>
      <c r="D125" s="78">
        <v>10448970</v>
      </c>
      <c r="E125" s="79">
        <v>4786751.7</v>
      </c>
      <c r="F125" s="80">
        <f t="shared" si="3"/>
        <v>5662218.2999999998</v>
      </c>
    </row>
    <row r="126" spans="1:6" x14ac:dyDescent="0.2">
      <c r="A126" s="75" t="s">
        <v>331</v>
      </c>
      <c r="B126" s="76" t="s">
        <v>169</v>
      </c>
      <c r="C126" s="77" t="s">
        <v>333</v>
      </c>
      <c r="D126" s="78">
        <v>8835000</v>
      </c>
      <c r="E126" s="79">
        <v>3199801.88</v>
      </c>
      <c r="F126" s="80">
        <f t="shared" si="3"/>
        <v>5635198.1200000001</v>
      </c>
    </row>
    <row r="127" spans="1:6" ht="56.25" x14ac:dyDescent="0.2">
      <c r="A127" s="29" t="s">
        <v>334</v>
      </c>
      <c r="B127" s="56" t="s">
        <v>169</v>
      </c>
      <c r="C127" s="67" t="s">
        <v>335</v>
      </c>
      <c r="D127" s="27">
        <v>8835000</v>
      </c>
      <c r="E127" s="48">
        <v>3199801.88</v>
      </c>
      <c r="F127" s="30">
        <f t="shared" si="3"/>
        <v>5635198.1200000001</v>
      </c>
    </row>
    <row r="128" spans="1:6" ht="33.75" x14ac:dyDescent="0.2">
      <c r="A128" s="29" t="s">
        <v>336</v>
      </c>
      <c r="B128" s="56" t="s">
        <v>169</v>
      </c>
      <c r="C128" s="67" t="s">
        <v>337</v>
      </c>
      <c r="D128" s="27">
        <v>8085000</v>
      </c>
      <c r="E128" s="48">
        <v>3199801.88</v>
      </c>
      <c r="F128" s="30">
        <f t="shared" si="3"/>
        <v>4885198.12</v>
      </c>
    </row>
    <row r="129" spans="1:6" ht="22.5" x14ac:dyDescent="0.2">
      <c r="A129" s="29" t="s">
        <v>184</v>
      </c>
      <c r="B129" s="56" t="s">
        <v>169</v>
      </c>
      <c r="C129" s="67" t="s">
        <v>338</v>
      </c>
      <c r="D129" s="27">
        <v>8085000</v>
      </c>
      <c r="E129" s="48">
        <v>3199801.88</v>
      </c>
      <c r="F129" s="30">
        <f t="shared" si="3"/>
        <v>4885198.12</v>
      </c>
    </row>
    <row r="130" spans="1:6" ht="22.5" x14ac:dyDescent="0.2">
      <c r="A130" s="29" t="s">
        <v>339</v>
      </c>
      <c r="B130" s="56" t="s">
        <v>169</v>
      </c>
      <c r="C130" s="67" t="s">
        <v>340</v>
      </c>
      <c r="D130" s="27">
        <v>750000</v>
      </c>
      <c r="E130" s="48" t="s">
        <v>26</v>
      </c>
      <c r="F130" s="30">
        <f t="shared" si="3"/>
        <v>750000</v>
      </c>
    </row>
    <row r="131" spans="1:6" ht="22.5" x14ac:dyDescent="0.2">
      <c r="A131" s="29" t="s">
        <v>184</v>
      </c>
      <c r="B131" s="56" t="s">
        <v>169</v>
      </c>
      <c r="C131" s="67" t="s">
        <v>341</v>
      </c>
      <c r="D131" s="27">
        <v>750000</v>
      </c>
      <c r="E131" s="48" t="s">
        <v>26</v>
      </c>
      <c r="F131" s="30">
        <f t="shared" si="3"/>
        <v>750000</v>
      </c>
    </row>
    <row r="132" spans="1:6" x14ac:dyDescent="0.2">
      <c r="A132" s="75" t="s">
        <v>331</v>
      </c>
      <c r="B132" s="76" t="s">
        <v>169</v>
      </c>
      <c r="C132" s="77" t="s">
        <v>342</v>
      </c>
      <c r="D132" s="78">
        <v>1613970</v>
      </c>
      <c r="E132" s="79">
        <v>1586949.82</v>
      </c>
      <c r="F132" s="80">
        <f t="shared" si="3"/>
        <v>27020.179999999935</v>
      </c>
    </row>
    <row r="133" spans="1:6" x14ac:dyDescent="0.2">
      <c r="A133" s="29" t="s">
        <v>180</v>
      </c>
      <c r="B133" s="56" t="s">
        <v>169</v>
      </c>
      <c r="C133" s="67" t="s">
        <v>343</v>
      </c>
      <c r="D133" s="27">
        <v>1613970</v>
      </c>
      <c r="E133" s="48">
        <v>1586949.82</v>
      </c>
      <c r="F133" s="30">
        <f t="shared" si="3"/>
        <v>27020.179999999935</v>
      </c>
    </row>
    <row r="134" spans="1:6" ht="33.75" x14ac:dyDescent="0.2">
      <c r="A134" s="29" t="s">
        <v>344</v>
      </c>
      <c r="B134" s="56" t="s">
        <v>169</v>
      </c>
      <c r="C134" s="67" t="s">
        <v>345</v>
      </c>
      <c r="D134" s="27">
        <v>1613970</v>
      </c>
      <c r="E134" s="48">
        <v>1586949.82</v>
      </c>
      <c r="F134" s="30">
        <f t="shared" si="3"/>
        <v>27020.179999999935</v>
      </c>
    </row>
    <row r="135" spans="1:6" ht="22.5" x14ac:dyDescent="0.2">
      <c r="A135" s="29" t="s">
        <v>184</v>
      </c>
      <c r="B135" s="56" t="s">
        <v>169</v>
      </c>
      <c r="C135" s="67" t="s">
        <v>346</v>
      </c>
      <c r="D135" s="27">
        <v>1586950</v>
      </c>
      <c r="E135" s="48">
        <v>1586949.82</v>
      </c>
      <c r="F135" s="30">
        <f t="shared" si="3"/>
        <v>0.17999999993480742</v>
      </c>
    </row>
    <row r="136" spans="1:6" ht="78.75" x14ac:dyDescent="0.2">
      <c r="A136" s="90" t="s">
        <v>347</v>
      </c>
      <c r="B136" s="56" t="s">
        <v>169</v>
      </c>
      <c r="C136" s="67" t="s">
        <v>348</v>
      </c>
      <c r="D136" s="27">
        <v>27020</v>
      </c>
      <c r="E136" s="48" t="s">
        <v>26</v>
      </c>
      <c r="F136" s="30">
        <f t="shared" si="3"/>
        <v>27020</v>
      </c>
    </row>
    <row r="137" spans="1:6" x14ac:dyDescent="0.2">
      <c r="A137" s="75" t="s">
        <v>349</v>
      </c>
      <c r="B137" s="76" t="s">
        <v>169</v>
      </c>
      <c r="C137" s="77" t="s">
        <v>350</v>
      </c>
      <c r="D137" s="78">
        <v>130000</v>
      </c>
      <c r="E137" s="79" t="s">
        <v>26</v>
      </c>
      <c r="F137" s="80">
        <f t="shared" si="3"/>
        <v>130000</v>
      </c>
    </row>
    <row r="138" spans="1:6" x14ac:dyDescent="0.2">
      <c r="A138" s="75" t="s">
        <v>351</v>
      </c>
      <c r="B138" s="76" t="s">
        <v>169</v>
      </c>
      <c r="C138" s="77" t="s">
        <v>352</v>
      </c>
      <c r="D138" s="78">
        <v>130000</v>
      </c>
      <c r="E138" s="79" t="s">
        <v>26</v>
      </c>
      <c r="F138" s="80">
        <f t="shared" si="3"/>
        <v>130000</v>
      </c>
    </row>
    <row r="139" spans="1:6" x14ac:dyDescent="0.2">
      <c r="A139" s="75" t="s">
        <v>351</v>
      </c>
      <c r="B139" s="76" t="s">
        <v>169</v>
      </c>
      <c r="C139" s="77" t="s">
        <v>353</v>
      </c>
      <c r="D139" s="78">
        <v>130000</v>
      </c>
      <c r="E139" s="79" t="s">
        <v>26</v>
      </c>
      <c r="F139" s="80">
        <f t="shared" si="3"/>
        <v>130000</v>
      </c>
    </row>
    <row r="140" spans="1:6" ht="22.5" x14ac:dyDescent="0.2">
      <c r="A140" s="29" t="s">
        <v>354</v>
      </c>
      <c r="B140" s="56" t="s">
        <v>169</v>
      </c>
      <c r="C140" s="67" t="s">
        <v>355</v>
      </c>
      <c r="D140" s="27">
        <v>130000</v>
      </c>
      <c r="E140" s="48" t="s">
        <v>26</v>
      </c>
      <c r="F140" s="30">
        <f t="shared" si="3"/>
        <v>130000</v>
      </c>
    </row>
    <row r="141" spans="1:6" ht="22.5" x14ac:dyDescent="0.2">
      <c r="A141" s="29" t="s">
        <v>356</v>
      </c>
      <c r="B141" s="56" t="s">
        <v>169</v>
      </c>
      <c r="C141" s="67" t="s">
        <v>357</v>
      </c>
      <c r="D141" s="27">
        <v>130000</v>
      </c>
      <c r="E141" s="48" t="s">
        <v>26</v>
      </c>
      <c r="F141" s="30">
        <f t="shared" si="3"/>
        <v>130000</v>
      </c>
    </row>
    <row r="142" spans="1:6" ht="22.5" x14ac:dyDescent="0.2">
      <c r="A142" s="29" t="s">
        <v>184</v>
      </c>
      <c r="B142" s="56" t="s">
        <v>169</v>
      </c>
      <c r="C142" s="67" t="s">
        <v>358</v>
      </c>
      <c r="D142" s="27">
        <v>130000</v>
      </c>
      <c r="E142" s="48" t="s">
        <v>26</v>
      </c>
      <c r="F142" s="30">
        <f t="shared" si="3"/>
        <v>130000</v>
      </c>
    </row>
    <row r="143" spans="1:6" x14ac:dyDescent="0.2">
      <c r="A143" s="75" t="s">
        <v>359</v>
      </c>
      <c r="B143" s="76" t="s">
        <v>169</v>
      </c>
      <c r="C143" s="77" t="s">
        <v>360</v>
      </c>
      <c r="D143" s="78">
        <v>6542275</v>
      </c>
      <c r="E143" s="79">
        <v>2670623.52</v>
      </c>
      <c r="F143" s="80">
        <f t="shared" si="3"/>
        <v>3871651.48</v>
      </c>
    </row>
    <row r="144" spans="1:6" x14ac:dyDescent="0.2">
      <c r="A144" s="75" t="s">
        <v>361</v>
      </c>
      <c r="B144" s="76" t="s">
        <v>169</v>
      </c>
      <c r="C144" s="77" t="s">
        <v>362</v>
      </c>
      <c r="D144" s="78">
        <v>5792275</v>
      </c>
      <c r="E144" s="79">
        <v>2358331.62</v>
      </c>
      <c r="F144" s="80">
        <f t="shared" si="3"/>
        <v>3433943.38</v>
      </c>
    </row>
    <row r="145" spans="1:6" x14ac:dyDescent="0.2">
      <c r="A145" s="75" t="s">
        <v>361</v>
      </c>
      <c r="B145" s="76" t="s">
        <v>169</v>
      </c>
      <c r="C145" s="77" t="s">
        <v>363</v>
      </c>
      <c r="D145" s="78">
        <v>5621075</v>
      </c>
      <c r="E145" s="79">
        <v>2358331.62</v>
      </c>
      <c r="F145" s="80">
        <f t="shared" si="3"/>
        <v>3262743.38</v>
      </c>
    </row>
    <row r="146" spans="1:6" ht="22.5" x14ac:dyDescent="0.2">
      <c r="A146" s="29" t="s">
        <v>364</v>
      </c>
      <c r="B146" s="56" t="s">
        <v>169</v>
      </c>
      <c r="C146" s="67" t="s">
        <v>365</v>
      </c>
      <c r="D146" s="27">
        <v>5621075</v>
      </c>
      <c r="E146" s="48">
        <v>2358331.62</v>
      </c>
      <c r="F146" s="30">
        <f t="shared" si="3"/>
        <v>3262743.38</v>
      </c>
    </row>
    <row r="147" spans="1:6" ht="22.5" x14ac:dyDescent="0.2">
      <c r="A147" s="29" t="s">
        <v>366</v>
      </c>
      <c r="B147" s="56" t="s">
        <v>169</v>
      </c>
      <c r="C147" s="67" t="s">
        <v>367</v>
      </c>
      <c r="D147" s="27">
        <v>5621075</v>
      </c>
      <c r="E147" s="48">
        <v>2358331.62</v>
      </c>
      <c r="F147" s="30">
        <f t="shared" si="3"/>
        <v>3262743.38</v>
      </c>
    </row>
    <row r="148" spans="1:6" x14ac:dyDescent="0.2">
      <c r="A148" s="29" t="s">
        <v>368</v>
      </c>
      <c r="B148" s="56" t="s">
        <v>169</v>
      </c>
      <c r="C148" s="67" t="s">
        <v>369</v>
      </c>
      <c r="D148" s="27">
        <v>3824020</v>
      </c>
      <c r="E148" s="48">
        <v>1638711.24</v>
      </c>
      <c r="F148" s="30">
        <f t="shared" si="3"/>
        <v>2185308.7599999998</v>
      </c>
    </row>
    <row r="149" spans="1:6" ht="33.75" x14ac:dyDescent="0.2">
      <c r="A149" s="29" t="s">
        <v>370</v>
      </c>
      <c r="B149" s="56" t="s">
        <v>169</v>
      </c>
      <c r="C149" s="67" t="s">
        <v>371</v>
      </c>
      <c r="D149" s="27">
        <v>1154855</v>
      </c>
      <c r="E149" s="48">
        <v>511014.15</v>
      </c>
      <c r="F149" s="30">
        <f t="shared" ref="F149:F180" si="4">IF(OR(D149="-",E149=D149),"-",D149-IF(E149="-",0,E149))</f>
        <v>643840.85</v>
      </c>
    </row>
    <row r="150" spans="1:6" ht="22.5" x14ac:dyDescent="0.2">
      <c r="A150" s="29" t="s">
        <v>195</v>
      </c>
      <c r="B150" s="56" t="s">
        <v>169</v>
      </c>
      <c r="C150" s="67" t="s">
        <v>372</v>
      </c>
      <c r="D150" s="27">
        <v>141500</v>
      </c>
      <c r="E150" s="48">
        <v>56156.23</v>
      </c>
      <c r="F150" s="30">
        <f t="shared" si="4"/>
        <v>85343.76999999999</v>
      </c>
    </row>
    <row r="151" spans="1:6" ht="22.5" x14ac:dyDescent="0.2">
      <c r="A151" s="29" t="s">
        <v>184</v>
      </c>
      <c r="B151" s="56" t="s">
        <v>169</v>
      </c>
      <c r="C151" s="67" t="s">
        <v>373</v>
      </c>
      <c r="D151" s="27">
        <v>495700</v>
      </c>
      <c r="E151" s="48">
        <v>152450</v>
      </c>
      <c r="F151" s="30">
        <f t="shared" si="4"/>
        <v>343250</v>
      </c>
    </row>
    <row r="152" spans="1:6" x14ac:dyDescent="0.2">
      <c r="A152" s="29" t="s">
        <v>198</v>
      </c>
      <c r="B152" s="56" t="s">
        <v>169</v>
      </c>
      <c r="C152" s="67" t="s">
        <v>374</v>
      </c>
      <c r="D152" s="27">
        <v>5000</v>
      </c>
      <c r="E152" s="48" t="s">
        <v>26</v>
      </c>
      <c r="F152" s="30">
        <f t="shared" si="4"/>
        <v>5000</v>
      </c>
    </row>
    <row r="153" spans="1:6" x14ac:dyDescent="0.2">
      <c r="A153" s="75" t="s">
        <v>361</v>
      </c>
      <c r="B153" s="76" t="s">
        <v>169</v>
      </c>
      <c r="C153" s="77" t="s">
        <v>375</v>
      </c>
      <c r="D153" s="78">
        <v>171200</v>
      </c>
      <c r="E153" s="79" t="s">
        <v>26</v>
      </c>
      <c r="F153" s="80">
        <f t="shared" si="4"/>
        <v>171200</v>
      </c>
    </row>
    <row r="154" spans="1:6" x14ac:dyDescent="0.2">
      <c r="A154" s="29" t="s">
        <v>180</v>
      </c>
      <c r="B154" s="56" t="s">
        <v>169</v>
      </c>
      <c r="C154" s="67" t="s">
        <v>376</v>
      </c>
      <c r="D154" s="27">
        <v>171200</v>
      </c>
      <c r="E154" s="48" t="s">
        <v>26</v>
      </c>
      <c r="F154" s="30">
        <f t="shared" si="4"/>
        <v>171200</v>
      </c>
    </row>
    <row r="155" spans="1:6" ht="33.75" x14ac:dyDescent="0.2">
      <c r="A155" s="29" t="s">
        <v>377</v>
      </c>
      <c r="B155" s="56" t="s">
        <v>169</v>
      </c>
      <c r="C155" s="67" t="s">
        <v>378</v>
      </c>
      <c r="D155" s="27">
        <v>171200</v>
      </c>
      <c r="E155" s="48" t="s">
        <v>26</v>
      </c>
      <c r="F155" s="30">
        <f t="shared" si="4"/>
        <v>171200</v>
      </c>
    </row>
    <row r="156" spans="1:6" x14ac:dyDescent="0.2">
      <c r="A156" s="29" t="s">
        <v>368</v>
      </c>
      <c r="B156" s="56" t="s">
        <v>169</v>
      </c>
      <c r="C156" s="67" t="s">
        <v>379</v>
      </c>
      <c r="D156" s="27">
        <v>131490</v>
      </c>
      <c r="E156" s="48" t="s">
        <v>26</v>
      </c>
      <c r="F156" s="30">
        <f t="shared" si="4"/>
        <v>131490</v>
      </c>
    </row>
    <row r="157" spans="1:6" ht="33.75" x14ac:dyDescent="0.2">
      <c r="A157" s="29" t="s">
        <v>370</v>
      </c>
      <c r="B157" s="56" t="s">
        <v>169</v>
      </c>
      <c r="C157" s="67" t="s">
        <v>380</v>
      </c>
      <c r="D157" s="27">
        <v>39710</v>
      </c>
      <c r="E157" s="48" t="s">
        <v>26</v>
      </c>
      <c r="F157" s="30">
        <f t="shared" si="4"/>
        <v>39710</v>
      </c>
    </row>
    <row r="158" spans="1:6" ht="22.5" x14ac:dyDescent="0.2">
      <c r="A158" s="75" t="s">
        <v>381</v>
      </c>
      <c r="B158" s="76" t="s">
        <v>169</v>
      </c>
      <c r="C158" s="77" t="s">
        <v>382</v>
      </c>
      <c r="D158" s="78">
        <v>750000</v>
      </c>
      <c r="E158" s="79">
        <v>312291.90000000002</v>
      </c>
      <c r="F158" s="80">
        <f t="shared" si="4"/>
        <v>437708.1</v>
      </c>
    </row>
    <row r="159" spans="1:6" ht="22.5" x14ac:dyDescent="0.2">
      <c r="A159" s="75" t="s">
        <v>381</v>
      </c>
      <c r="B159" s="76" t="s">
        <v>169</v>
      </c>
      <c r="C159" s="77" t="s">
        <v>383</v>
      </c>
      <c r="D159" s="78">
        <v>750000</v>
      </c>
      <c r="E159" s="79">
        <v>312291.90000000002</v>
      </c>
      <c r="F159" s="80">
        <f t="shared" si="4"/>
        <v>437708.1</v>
      </c>
    </row>
    <row r="160" spans="1:6" ht="22.5" x14ac:dyDescent="0.2">
      <c r="A160" s="29" t="s">
        <v>384</v>
      </c>
      <c r="B160" s="56" t="s">
        <v>169</v>
      </c>
      <c r="C160" s="67" t="s">
        <v>385</v>
      </c>
      <c r="D160" s="27">
        <v>750000</v>
      </c>
      <c r="E160" s="48">
        <v>312291.90000000002</v>
      </c>
      <c r="F160" s="30">
        <f t="shared" si="4"/>
        <v>437708.1</v>
      </c>
    </row>
    <row r="161" spans="1:6" ht="22.5" x14ac:dyDescent="0.2">
      <c r="A161" s="29" t="s">
        <v>386</v>
      </c>
      <c r="B161" s="56" t="s">
        <v>169</v>
      </c>
      <c r="C161" s="67" t="s">
        <v>387</v>
      </c>
      <c r="D161" s="27">
        <v>750000</v>
      </c>
      <c r="E161" s="48">
        <v>312291.90000000002</v>
      </c>
      <c r="F161" s="30">
        <f t="shared" si="4"/>
        <v>437708.1</v>
      </c>
    </row>
    <row r="162" spans="1:6" ht="22.5" x14ac:dyDescent="0.2">
      <c r="A162" s="29" t="s">
        <v>184</v>
      </c>
      <c r="B162" s="56" t="s">
        <v>169</v>
      </c>
      <c r="C162" s="67" t="s">
        <v>388</v>
      </c>
      <c r="D162" s="27">
        <v>750000</v>
      </c>
      <c r="E162" s="48">
        <v>312291.90000000002</v>
      </c>
      <c r="F162" s="30">
        <f t="shared" si="4"/>
        <v>437708.1</v>
      </c>
    </row>
    <row r="163" spans="1:6" x14ac:dyDescent="0.2">
      <c r="A163" s="75" t="s">
        <v>389</v>
      </c>
      <c r="B163" s="76" t="s">
        <v>169</v>
      </c>
      <c r="C163" s="77" t="s">
        <v>390</v>
      </c>
      <c r="D163" s="78">
        <v>209000</v>
      </c>
      <c r="E163" s="79">
        <v>91210.33</v>
      </c>
      <c r="F163" s="80">
        <f t="shared" si="4"/>
        <v>117789.67</v>
      </c>
    </row>
    <row r="164" spans="1:6" x14ac:dyDescent="0.2">
      <c r="A164" s="75" t="s">
        <v>391</v>
      </c>
      <c r="B164" s="76" t="s">
        <v>169</v>
      </c>
      <c r="C164" s="77" t="s">
        <v>392</v>
      </c>
      <c r="D164" s="78">
        <v>110000</v>
      </c>
      <c r="E164" s="79">
        <v>32115</v>
      </c>
      <c r="F164" s="80">
        <f t="shared" si="4"/>
        <v>77885</v>
      </c>
    </row>
    <row r="165" spans="1:6" x14ac:dyDescent="0.2">
      <c r="A165" s="75" t="s">
        <v>391</v>
      </c>
      <c r="B165" s="76" t="s">
        <v>169</v>
      </c>
      <c r="C165" s="77" t="s">
        <v>393</v>
      </c>
      <c r="D165" s="78">
        <v>110000</v>
      </c>
      <c r="E165" s="79">
        <v>32115</v>
      </c>
      <c r="F165" s="80">
        <f t="shared" si="4"/>
        <v>77885</v>
      </c>
    </row>
    <row r="166" spans="1:6" x14ac:dyDescent="0.2">
      <c r="A166" s="29" t="s">
        <v>180</v>
      </c>
      <c r="B166" s="56" t="s">
        <v>169</v>
      </c>
      <c r="C166" s="67" t="s">
        <v>394</v>
      </c>
      <c r="D166" s="27">
        <v>110000</v>
      </c>
      <c r="E166" s="48">
        <v>32115</v>
      </c>
      <c r="F166" s="30">
        <f t="shared" si="4"/>
        <v>77885</v>
      </c>
    </row>
    <row r="167" spans="1:6" x14ac:dyDescent="0.2">
      <c r="A167" s="29" t="s">
        <v>395</v>
      </c>
      <c r="B167" s="56" t="s">
        <v>169</v>
      </c>
      <c r="C167" s="67" t="s">
        <v>396</v>
      </c>
      <c r="D167" s="27">
        <v>110000</v>
      </c>
      <c r="E167" s="48">
        <v>32115</v>
      </c>
      <c r="F167" s="30">
        <f t="shared" si="4"/>
        <v>77885</v>
      </c>
    </row>
    <row r="168" spans="1:6" ht="22.5" x14ac:dyDescent="0.2">
      <c r="A168" s="29" t="s">
        <v>397</v>
      </c>
      <c r="B168" s="56" t="s">
        <v>169</v>
      </c>
      <c r="C168" s="67" t="s">
        <v>398</v>
      </c>
      <c r="D168" s="27">
        <v>110000</v>
      </c>
      <c r="E168" s="48">
        <v>32115</v>
      </c>
      <c r="F168" s="30">
        <f t="shared" si="4"/>
        <v>77885</v>
      </c>
    </row>
    <row r="169" spans="1:6" x14ac:dyDescent="0.2">
      <c r="A169" s="75" t="s">
        <v>399</v>
      </c>
      <c r="B169" s="76" t="s">
        <v>169</v>
      </c>
      <c r="C169" s="77" t="s">
        <v>400</v>
      </c>
      <c r="D169" s="78">
        <v>99000</v>
      </c>
      <c r="E169" s="79">
        <v>59095.33</v>
      </c>
      <c r="F169" s="80">
        <f t="shared" si="4"/>
        <v>39904.67</v>
      </c>
    </row>
    <row r="170" spans="1:6" x14ac:dyDescent="0.2">
      <c r="A170" s="75" t="s">
        <v>399</v>
      </c>
      <c r="B170" s="76" t="s">
        <v>169</v>
      </c>
      <c r="C170" s="77" t="s">
        <v>401</v>
      </c>
      <c r="D170" s="78">
        <v>99000</v>
      </c>
      <c r="E170" s="79">
        <v>59095.33</v>
      </c>
      <c r="F170" s="80">
        <f t="shared" si="4"/>
        <v>39904.67</v>
      </c>
    </row>
    <row r="171" spans="1:6" x14ac:dyDescent="0.2">
      <c r="A171" s="29" t="s">
        <v>180</v>
      </c>
      <c r="B171" s="56" t="s">
        <v>169</v>
      </c>
      <c r="C171" s="67" t="s">
        <v>402</v>
      </c>
      <c r="D171" s="27">
        <v>99000</v>
      </c>
      <c r="E171" s="48">
        <v>59095.33</v>
      </c>
      <c r="F171" s="30">
        <f t="shared" si="4"/>
        <v>39904.67</v>
      </c>
    </row>
    <row r="172" spans="1:6" x14ac:dyDescent="0.2">
      <c r="A172" s="29" t="s">
        <v>403</v>
      </c>
      <c r="B172" s="56" t="s">
        <v>169</v>
      </c>
      <c r="C172" s="67" t="s">
        <v>404</v>
      </c>
      <c r="D172" s="27">
        <v>99000</v>
      </c>
      <c r="E172" s="48">
        <v>59095.33</v>
      </c>
      <c r="F172" s="30">
        <f t="shared" si="4"/>
        <v>39904.67</v>
      </c>
    </row>
    <row r="173" spans="1:6" ht="22.5" x14ac:dyDescent="0.2">
      <c r="A173" s="29" t="s">
        <v>184</v>
      </c>
      <c r="B173" s="56" t="s">
        <v>169</v>
      </c>
      <c r="C173" s="67" t="s">
        <v>405</v>
      </c>
      <c r="D173" s="27">
        <v>9000</v>
      </c>
      <c r="E173" s="48">
        <v>3477.6</v>
      </c>
      <c r="F173" s="30">
        <f t="shared" si="4"/>
        <v>5522.4</v>
      </c>
    </row>
    <row r="174" spans="1:6" ht="22.5" x14ac:dyDescent="0.2">
      <c r="A174" s="29" t="s">
        <v>406</v>
      </c>
      <c r="B174" s="56" t="s">
        <v>169</v>
      </c>
      <c r="C174" s="67" t="s">
        <v>407</v>
      </c>
      <c r="D174" s="27">
        <v>90000</v>
      </c>
      <c r="E174" s="48">
        <v>55617.73</v>
      </c>
      <c r="F174" s="30">
        <f t="shared" si="4"/>
        <v>34382.269999999997</v>
      </c>
    </row>
    <row r="175" spans="1:6" x14ac:dyDescent="0.2">
      <c r="A175" s="75" t="s">
        <v>408</v>
      </c>
      <c r="B175" s="76" t="s">
        <v>169</v>
      </c>
      <c r="C175" s="77" t="s">
        <v>409</v>
      </c>
      <c r="D175" s="78">
        <v>500000</v>
      </c>
      <c r="E175" s="79">
        <v>164854</v>
      </c>
      <c r="F175" s="80">
        <f t="shared" si="4"/>
        <v>335146</v>
      </c>
    </row>
    <row r="176" spans="1:6" ht="22.5" x14ac:dyDescent="0.2">
      <c r="A176" s="75" t="s">
        <v>410</v>
      </c>
      <c r="B176" s="76" t="s">
        <v>169</v>
      </c>
      <c r="C176" s="77" t="s">
        <v>411</v>
      </c>
      <c r="D176" s="78">
        <v>500000</v>
      </c>
      <c r="E176" s="79">
        <v>164854</v>
      </c>
      <c r="F176" s="80">
        <f t="shared" si="4"/>
        <v>335146</v>
      </c>
    </row>
    <row r="177" spans="1:6" ht="22.5" x14ac:dyDescent="0.2">
      <c r="A177" s="75" t="s">
        <v>410</v>
      </c>
      <c r="B177" s="76" t="s">
        <v>169</v>
      </c>
      <c r="C177" s="77" t="s">
        <v>412</v>
      </c>
      <c r="D177" s="78">
        <v>500000</v>
      </c>
      <c r="E177" s="79">
        <v>164854</v>
      </c>
      <c r="F177" s="80">
        <f t="shared" si="4"/>
        <v>335146</v>
      </c>
    </row>
    <row r="178" spans="1:6" ht="33.75" x14ac:dyDescent="0.2">
      <c r="A178" s="29" t="s">
        <v>413</v>
      </c>
      <c r="B178" s="56" t="s">
        <v>169</v>
      </c>
      <c r="C178" s="67" t="s">
        <v>414</v>
      </c>
      <c r="D178" s="27">
        <v>500000</v>
      </c>
      <c r="E178" s="48">
        <v>164854</v>
      </c>
      <c r="F178" s="30">
        <f t="shared" si="4"/>
        <v>335146</v>
      </c>
    </row>
    <row r="179" spans="1:6" ht="22.5" x14ac:dyDescent="0.2">
      <c r="A179" s="29" t="s">
        <v>415</v>
      </c>
      <c r="B179" s="56" t="s">
        <v>169</v>
      </c>
      <c r="C179" s="67" t="s">
        <v>416</v>
      </c>
      <c r="D179" s="27">
        <v>500000</v>
      </c>
      <c r="E179" s="48">
        <v>164854</v>
      </c>
      <c r="F179" s="30">
        <f t="shared" si="4"/>
        <v>335146</v>
      </c>
    </row>
    <row r="180" spans="1:6" ht="22.5" x14ac:dyDescent="0.2">
      <c r="A180" s="29" t="s">
        <v>184</v>
      </c>
      <c r="B180" s="56" t="s">
        <v>169</v>
      </c>
      <c r="C180" s="67" t="s">
        <v>417</v>
      </c>
      <c r="D180" s="27">
        <v>499000</v>
      </c>
      <c r="E180" s="48">
        <v>164854</v>
      </c>
      <c r="F180" s="30">
        <f t="shared" si="4"/>
        <v>334146</v>
      </c>
    </row>
    <row r="181" spans="1:6" ht="13.5" thickBot="1" x14ac:dyDescent="0.25">
      <c r="A181" s="29" t="s">
        <v>418</v>
      </c>
      <c r="B181" s="56" t="s">
        <v>169</v>
      </c>
      <c r="C181" s="67" t="s">
        <v>419</v>
      </c>
      <c r="D181" s="27">
        <v>1000</v>
      </c>
      <c r="E181" s="48" t="s">
        <v>26</v>
      </c>
      <c r="F181" s="30">
        <f t="shared" ref="F181" si="5">IF(OR(D181="-",E181=D181),"-",D181-IF(E181="-",0,E181))</f>
        <v>1000</v>
      </c>
    </row>
    <row r="182" spans="1:6" ht="9" customHeight="1" thickBot="1" x14ac:dyDescent="0.25">
      <c r="A182" s="61"/>
      <c r="B182" s="57"/>
      <c r="C182" s="71"/>
      <c r="D182" s="74"/>
      <c r="E182" s="57"/>
      <c r="F182" s="57"/>
    </row>
    <row r="183" spans="1:6" ht="13.9" customHeight="1" thickBot="1" x14ac:dyDescent="0.25">
      <c r="A183" s="55" t="s">
        <v>420</v>
      </c>
      <c r="B183" s="52" t="s">
        <v>421</v>
      </c>
      <c r="C183" s="72" t="s">
        <v>170</v>
      </c>
      <c r="D183" s="53">
        <v>-2340066</v>
      </c>
      <c r="E183" s="53">
        <v>-84497.14</v>
      </c>
      <c r="F183" s="54" t="s">
        <v>422</v>
      </c>
    </row>
  </sheetData>
  <mergeCells count="7">
    <mergeCell ref="F10:F15"/>
    <mergeCell ref="A8:D8"/>
    <mergeCell ref="A10:A17"/>
    <mergeCell ref="B10:B17"/>
    <mergeCell ref="C10:C15"/>
    <mergeCell ref="D10:D17"/>
    <mergeCell ref="E10:E15"/>
  </mergeCells>
  <conditionalFormatting sqref="E19:F19">
    <cfRule type="cellIs" dxfId="172" priority="163" stopIfTrue="1" operator="equal">
      <formula>0</formula>
    </cfRule>
  </conditionalFormatting>
  <conditionalFormatting sqref="E21:F21">
    <cfRule type="cellIs" dxfId="171" priority="162" stopIfTrue="1" operator="equal">
      <formula>0</formula>
    </cfRule>
  </conditionalFormatting>
  <conditionalFormatting sqref="E22:F22">
    <cfRule type="cellIs" dxfId="170" priority="161" stopIfTrue="1" operator="equal">
      <formula>0</formula>
    </cfRule>
  </conditionalFormatting>
  <conditionalFormatting sqref="E23:F23">
    <cfRule type="cellIs" dxfId="169" priority="160" stopIfTrue="1" operator="equal">
      <formula>0</formula>
    </cfRule>
  </conditionalFormatting>
  <conditionalFormatting sqref="E24:F24">
    <cfRule type="cellIs" dxfId="168" priority="159" stopIfTrue="1" operator="equal">
      <formula>0</formula>
    </cfRule>
  </conditionalFormatting>
  <conditionalFormatting sqref="E25:F25">
    <cfRule type="cellIs" dxfId="167" priority="158" stopIfTrue="1" operator="equal">
      <formula>0</formula>
    </cfRule>
  </conditionalFormatting>
  <conditionalFormatting sqref="E26:F26">
    <cfRule type="cellIs" dxfId="166" priority="157" stopIfTrue="1" operator="equal">
      <formula>0</formula>
    </cfRule>
  </conditionalFormatting>
  <conditionalFormatting sqref="E27:F27">
    <cfRule type="cellIs" dxfId="165" priority="156" stopIfTrue="1" operator="equal">
      <formula>0</formula>
    </cfRule>
  </conditionalFormatting>
  <conditionalFormatting sqref="E28:F28">
    <cfRule type="cellIs" dxfId="164" priority="155" stopIfTrue="1" operator="equal">
      <formula>0</formula>
    </cfRule>
  </conditionalFormatting>
  <conditionalFormatting sqref="E29:F29">
    <cfRule type="cellIs" dxfId="163" priority="154" stopIfTrue="1" operator="equal">
      <formula>0</formula>
    </cfRule>
  </conditionalFormatting>
  <conditionalFormatting sqref="E30:F30">
    <cfRule type="cellIs" dxfId="162" priority="153" stopIfTrue="1" operator="equal">
      <formula>0</formula>
    </cfRule>
  </conditionalFormatting>
  <conditionalFormatting sqref="E31:F31">
    <cfRule type="cellIs" dxfId="161" priority="152" stopIfTrue="1" operator="equal">
      <formula>0</formula>
    </cfRule>
  </conditionalFormatting>
  <conditionalFormatting sqref="E32:F32">
    <cfRule type="cellIs" dxfId="160" priority="151" stopIfTrue="1" operator="equal">
      <formula>0</formula>
    </cfRule>
  </conditionalFormatting>
  <conditionalFormatting sqref="E33:F33">
    <cfRule type="cellIs" dxfId="159" priority="150" stopIfTrue="1" operator="equal">
      <formula>0</formula>
    </cfRule>
  </conditionalFormatting>
  <conditionalFormatting sqref="E34:F34">
    <cfRule type="cellIs" dxfId="158" priority="149" stopIfTrue="1" operator="equal">
      <formula>0</formula>
    </cfRule>
  </conditionalFormatting>
  <conditionalFormatting sqref="E35:F35">
    <cfRule type="cellIs" dxfId="157" priority="148" stopIfTrue="1" operator="equal">
      <formula>0</formula>
    </cfRule>
  </conditionalFormatting>
  <conditionalFormatting sqref="E36:F36">
    <cfRule type="cellIs" dxfId="156" priority="147" stopIfTrue="1" operator="equal">
      <formula>0</formula>
    </cfRule>
  </conditionalFormatting>
  <conditionalFormatting sqref="E37:F37">
    <cfRule type="cellIs" dxfId="155" priority="146" stopIfTrue="1" operator="equal">
      <formula>0</formula>
    </cfRule>
  </conditionalFormatting>
  <conditionalFormatting sqref="E38:F38">
    <cfRule type="cellIs" dxfId="154" priority="145" stopIfTrue="1" operator="equal">
      <formula>0</formula>
    </cfRule>
  </conditionalFormatting>
  <conditionalFormatting sqref="E39:F39">
    <cfRule type="cellIs" dxfId="153" priority="144" stopIfTrue="1" operator="equal">
      <formula>0</formula>
    </cfRule>
  </conditionalFormatting>
  <conditionalFormatting sqref="E40:F40">
    <cfRule type="cellIs" dxfId="152" priority="143" stopIfTrue="1" operator="equal">
      <formula>0</formula>
    </cfRule>
  </conditionalFormatting>
  <conditionalFormatting sqref="E41:F41">
    <cfRule type="cellIs" dxfId="151" priority="142" stopIfTrue="1" operator="equal">
      <formula>0</formula>
    </cfRule>
  </conditionalFormatting>
  <conditionalFormatting sqref="E42:F42">
    <cfRule type="cellIs" dxfId="150" priority="141" stopIfTrue="1" operator="equal">
      <formula>0</formula>
    </cfRule>
  </conditionalFormatting>
  <conditionalFormatting sqref="E43:F43">
    <cfRule type="cellIs" dxfId="149" priority="140" stopIfTrue="1" operator="equal">
      <formula>0</formula>
    </cfRule>
  </conditionalFormatting>
  <conditionalFormatting sqref="E44:F44">
    <cfRule type="cellIs" dxfId="148" priority="139" stopIfTrue="1" operator="equal">
      <formula>0</formula>
    </cfRule>
  </conditionalFormatting>
  <conditionalFormatting sqref="E45:F45">
    <cfRule type="cellIs" dxfId="147" priority="138" stopIfTrue="1" operator="equal">
      <formula>0</formula>
    </cfRule>
  </conditionalFormatting>
  <conditionalFormatting sqref="E46:F46">
    <cfRule type="cellIs" dxfId="146" priority="137" stopIfTrue="1" operator="equal">
      <formula>0</formula>
    </cfRule>
  </conditionalFormatting>
  <conditionalFormatting sqref="E47:F47">
    <cfRule type="cellIs" dxfId="145" priority="136" stopIfTrue="1" operator="equal">
      <formula>0</formula>
    </cfRule>
  </conditionalFormatting>
  <conditionalFormatting sqref="E48:F48">
    <cfRule type="cellIs" dxfId="144" priority="135" stopIfTrue="1" operator="equal">
      <formula>0</formula>
    </cfRule>
  </conditionalFormatting>
  <conditionalFormatting sqref="E49:F49">
    <cfRule type="cellIs" dxfId="143" priority="134" stopIfTrue="1" operator="equal">
      <formula>0</formula>
    </cfRule>
  </conditionalFormatting>
  <conditionalFormatting sqref="E50:F50">
    <cfRule type="cellIs" dxfId="142" priority="133" stopIfTrue="1" operator="equal">
      <formula>0</formula>
    </cfRule>
  </conditionalFormatting>
  <conditionalFormatting sqref="E51:F51">
    <cfRule type="cellIs" dxfId="141" priority="132" stopIfTrue="1" operator="equal">
      <formula>0</formula>
    </cfRule>
  </conditionalFormatting>
  <conditionalFormatting sqref="E52:F52">
    <cfRule type="cellIs" dxfId="140" priority="131" stopIfTrue="1" operator="equal">
      <formula>0</formula>
    </cfRule>
  </conditionalFormatting>
  <conditionalFormatting sqref="E53:F53">
    <cfRule type="cellIs" dxfId="139" priority="130" stopIfTrue="1" operator="equal">
      <formula>0</formula>
    </cfRule>
  </conditionalFormatting>
  <conditionalFormatting sqref="E54:F54">
    <cfRule type="cellIs" dxfId="138" priority="129" stopIfTrue="1" operator="equal">
      <formula>0</formula>
    </cfRule>
  </conditionalFormatting>
  <conditionalFormatting sqref="E55:F55">
    <cfRule type="cellIs" dxfId="137" priority="128" stopIfTrue="1" operator="equal">
      <formula>0</formula>
    </cfRule>
  </conditionalFormatting>
  <conditionalFormatting sqref="E56:F56">
    <cfRule type="cellIs" dxfId="136" priority="127" stopIfTrue="1" operator="equal">
      <formula>0</formula>
    </cfRule>
  </conditionalFormatting>
  <conditionalFormatting sqref="E57:F57">
    <cfRule type="cellIs" dxfId="135" priority="126" stopIfTrue="1" operator="equal">
      <formula>0</formula>
    </cfRule>
  </conditionalFormatting>
  <conditionalFormatting sqref="E58:F58">
    <cfRule type="cellIs" dxfId="134" priority="125" stopIfTrue="1" operator="equal">
      <formula>0</formula>
    </cfRule>
  </conditionalFormatting>
  <conditionalFormatting sqref="E59:F59">
    <cfRule type="cellIs" dxfId="133" priority="124" stopIfTrue="1" operator="equal">
      <formula>0</formula>
    </cfRule>
  </conditionalFormatting>
  <conditionalFormatting sqref="E60:F60">
    <cfRule type="cellIs" dxfId="132" priority="123" stopIfTrue="1" operator="equal">
      <formula>0</formula>
    </cfRule>
  </conditionalFormatting>
  <conditionalFormatting sqref="E61:F61">
    <cfRule type="cellIs" dxfId="131" priority="122" stopIfTrue="1" operator="equal">
      <formula>0</formula>
    </cfRule>
  </conditionalFormatting>
  <conditionalFormatting sqref="E62:F62">
    <cfRule type="cellIs" dxfId="130" priority="121" stopIfTrue="1" operator="equal">
      <formula>0</formula>
    </cfRule>
  </conditionalFormatting>
  <conditionalFormatting sqref="E63:F63">
    <cfRule type="cellIs" dxfId="129" priority="120" stopIfTrue="1" operator="equal">
      <formula>0</formula>
    </cfRule>
  </conditionalFormatting>
  <conditionalFormatting sqref="E64:F64">
    <cfRule type="cellIs" dxfId="128" priority="119" stopIfTrue="1" operator="equal">
      <formula>0</formula>
    </cfRule>
  </conditionalFormatting>
  <conditionalFormatting sqref="E65:F65">
    <cfRule type="cellIs" dxfId="127" priority="118" stopIfTrue="1" operator="equal">
      <formula>0</formula>
    </cfRule>
  </conditionalFormatting>
  <conditionalFormatting sqref="E66:F66">
    <cfRule type="cellIs" dxfId="126" priority="117" stopIfTrue="1" operator="equal">
      <formula>0</formula>
    </cfRule>
  </conditionalFormatting>
  <conditionalFormatting sqref="E67:F67">
    <cfRule type="cellIs" dxfId="125" priority="116" stopIfTrue="1" operator="equal">
      <formula>0</formula>
    </cfRule>
  </conditionalFormatting>
  <conditionalFormatting sqref="E68:F68">
    <cfRule type="cellIs" dxfId="124" priority="115" stopIfTrue="1" operator="equal">
      <formula>0</formula>
    </cfRule>
  </conditionalFormatting>
  <conditionalFormatting sqref="E69:F69">
    <cfRule type="cellIs" dxfId="123" priority="114" stopIfTrue="1" operator="equal">
      <formula>0</formula>
    </cfRule>
  </conditionalFormatting>
  <conditionalFormatting sqref="E70:F70">
    <cfRule type="cellIs" dxfId="122" priority="113" stopIfTrue="1" operator="equal">
      <formula>0</formula>
    </cfRule>
  </conditionalFormatting>
  <conditionalFormatting sqref="E71:F71">
    <cfRule type="cellIs" dxfId="121" priority="112" stopIfTrue="1" operator="equal">
      <formula>0</formula>
    </cfRule>
  </conditionalFormatting>
  <conditionalFormatting sqref="E72:F72">
    <cfRule type="cellIs" dxfId="120" priority="111" stopIfTrue="1" operator="equal">
      <formula>0</formula>
    </cfRule>
  </conditionalFormatting>
  <conditionalFormatting sqref="E73:F73">
    <cfRule type="cellIs" dxfId="119" priority="110" stopIfTrue="1" operator="equal">
      <formula>0</formula>
    </cfRule>
  </conditionalFormatting>
  <conditionalFormatting sqref="E74:F74">
    <cfRule type="cellIs" dxfId="118" priority="109" stopIfTrue="1" operator="equal">
      <formula>0</formula>
    </cfRule>
  </conditionalFormatting>
  <conditionalFormatting sqref="E75:F75">
    <cfRule type="cellIs" dxfId="117" priority="108" stopIfTrue="1" operator="equal">
      <formula>0</formula>
    </cfRule>
  </conditionalFormatting>
  <conditionalFormatting sqref="E76:F76">
    <cfRule type="cellIs" dxfId="116" priority="107" stopIfTrue="1" operator="equal">
      <formula>0</formula>
    </cfRule>
  </conditionalFormatting>
  <conditionalFormatting sqref="E77:F77">
    <cfRule type="cellIs" dxfId="115" priority="106" stopIfTrue="1" operator="equal">
      <formula>0</formula>
    </cfRule>
  </conditionalFormatting>
  <conditionalFormatting sqref="E78:F78">
    <cfRule type="cellIs" dxfId="114" priority="105" stopIfTrue="1" operator="equal">
      <formula>0</formula>
    </cfRule>
  </conditionalFormatting>
  <conditionalFormatting sqref="E79:F79">
    <cfRule type="cellIs" dxfId="113" priority="104" stopIfTrue="1" operator="equal">
      <formula>0</formula>
    </cfRule>
  </conditionalFormatting>
  <conditionalFormatting sqref="E80:F80">
    <cfRule type="cellIs" dxfId="112" priority="103" stopIfTrue="1" operator="equal">
      <formula>0</formula>
    </cfRule>
  </conditionalFormatting>
  <conditionalFormatting sqref="E81:F81">
    <cfRule type="cellIs" dxfId="111" priority="102" stopIfTrue="1" operator="equal">
      <formula>0</formula>
    </cfRule>
  </conditionalFormatting>
  <conditionalFormatting sqref="E82:F82">
    <cfRule type="cellIs" dxfId="110" priority="101" stopIfTrue="1" operator="equal">
      <formula>0</formula>
    </cfRule>
  </conditionalFormatting>
  <conditionalFormatting sqref="E83:F83">
    <cfRule type="cellIs" dxfId="109" priority="100" stopIfTrue="1" operator="equal">
      <formula>0</formula>
    </cfRule>
  </conditionalFormatting>
  <conditionalFormatting sqref="E84:F84">
    <cfRule type="cellIs" dxfId="108" priority="99" stopIfTrue="1" operator="equal">
      <formula>0</formula>
    </cfRule>
  </conditionalFormatting>
  <conditionalFormatting sqref="E85:F85">
    <cfRule type="cellIs" dxfId="107" priority="98" stopIfTrue="1" operator="equal">
      <formula>0</formula>
    </cfRule>
  </conditionalFormatting>
  <conditionalFormatting sqref="E86:F86">
    <cfRule type="cellIs" dxfId="106" priority="97" stopIfTrue="1" operator="equal">
      <formula>0</formula>
    </cfRule>
  </conditionalFormatting>
  <conditionalFormatting sqref="E87:F87">
    <cfRule type="cellIs" dxfId="105" priority="96" stopIfTrue="1" operator="equal">
      <formula>0</formula>
    </cfRule>
  </conditionalFormatting>
  <conditionalFormatting sqref="E88:F88">
    <cfRule type="cellIs" dxfId="104" priority="95" stopIfTrue="1" operator="equal">
      <formula>0</formula>
    </cfRule>
  </conditionalFormatting>
  <conditionalFormatting sqref="E89:F89">
    <cfRule type="cellIs" dxfId="103" priority="94" stopIfTrue="1" operator="equal">
      <formula>0</formula>
    </cfRule>
  </conditionalFormatting>
  <conditionalFormatting sqref="E90:F90">
    <cfRule type="cellIs" dxfId="102" priority="93" stopIfTrue="1" operator="equal">
      <formula>0</formula>
    </cfRule>
  </conditionalFormatting>
  <conditionalFormatting sqref="E91:F91">
    <cfRule type="cellIs" dxfId="101" priority="92" stopIfTrue="1" operator="equal">
      <formula>0</formula>
    </cfRule>
  </conditionalFormatting>
  <conditionalFormatting sqref="E92:F92">
    <cfRule type="cellIs" dxfId="100" priority="91" stopIfTrue="1" operator="equal">
      <formula>0</formula>
    </cfRule>
  </conditionalFormatting>
  <conditionalFormatting sqref="E93:F93">
    <cfRule type="cellIs" dxfId="99" priority="90" stopIfTrue="1" operator="equal">
      <formula>0</formula>
    </cfRule>
  </conditionalFormatting>
  <conditionalFormatting sqref="E94:F94">
    <cfRule type="cellIs" dxfId="98" priority="89" stopIfTrue="1" operator="equal">
      <formula>0</formula>
    </cfRule>
  </conditionalFormatting>
  <conditionalFormatting sqref="E95:F95">
    <cfRule type="cellIs" dxfId="97" priority="88" stopIfTrue="1" operator="equal">
      <formula>0</formula>
    </cfRule>
  </conditionalFormatting>
  <conditionalFormatting sqref="E96:F96">
    <cfRule type="cellIs" dxfId="96" priority="87" stopIfTrue="1" operator="equal">
      <formula>0</formula>
    </cfRule>
  </conditionalFormatting>
  <conditionalFormatting sqref="E97:F97">
    <cfRule type="cellIs" dxfId="95" priority="86" stopIfTrue="1" operator="equal">
      <formula>0</formula>
    </cfRule>
  </conditionalFormatting>
  <conditionalFormatting sqref="E98:F98">
    <cfRule type="cellIs" dxfId="94" priority="85" stopIfTrue="1" operator="equal">
      <formula>0</formula>
    </cfRule>
  </conditionalFormatting>
  <conditionalFormatting sqref="E99:F99">
    <cfRule type="cellIs" dxfId="93" priority="84" stopIfTrue="1" operator="equal">
      <formula>0</formula>
    </cfRule>
  </conditionalFormatting>
  <conditionalFormatting sqref="E100:F100">
    <cfRule type="cellIs" dxfId="92" priority="83" stopIfTrue="1" operator="equal">
      <formula>0</formula>
    </cfRule>
  </conditionalFormatting>
  <conditionalFormatting sqref="E101:F101">
    <cfRule type="cellIs" dxfId="91" priority="82" stopIfTrue="1" operator="equal">
      <formula>0</formula>
    </cfRule>
  </conditionalFormatting>
  <conditionalFormatting sqref="E102:F102">
    <cfRule type="cellIs" dxfId="90" priority="81" stopIfTrue="1" operator="equal">
      <formula>0</formula>
    </cfRule>
  </conditionalFormatting>
  <conditionalFormatting sqref="E103:F103">
    <cfRule type="cellIs" dxfId="89" priority="80" stopIfTrue="1" operator="equal">
      <formula>0</formula>
    </cfRule>
  </conditionalFormatting>
  <conditionalFormatting sqref="E104:F104">
    <cfRule type="cellIs" dxfId="88" priority="79" stopIfTrue="1" operator="equal">
      <formula>0</formula>
    </cfRule>
  </conditionalFormatting>
  <conditionalFormatting sqref="E105:F105">
    <cfRule type="cellIs" dxfId="87" priority="78" stopIfTrue="1" operator="equal">
      <formula>0</formula>
    </cfRule>
  </conditionalFormatting>
  <conditionalFormatting sqref="E106:F106">
    <cfRule type="cellIs" dxfId="86" priority="77" stopIfTrue="1" operator="equal">
      <formula>0</formula>
    </cfRule>
  </conditionalFormatting>
  <conditionalFormatting sqref="E107:F107">
    <cfRule type="cellIs" dxfId="85" priority="76" stopIfTrue="1" operator="equal">
      <formula>0</formula>
    </cfRule>
  </conditionalFormatting>
  <conditionalFormatting sqref="E108:F108">
    <cfRule type="cellIs" dxfId="84" priority="75" stopIfTrue="1" operator="equal">
      <formula>0</formula>
    </cfRule>
  </conditionalFormatting>
  <conditionalFormatting sqref="E109:F109">
    <cfRule type="cellIs" dxfId="83" priority="74" stopIfTrue="1" operator="equal">
      <formula>0</formula>
    </cfRule>
  </conditionalFormatting>
  <conditionalFormatting sqref="E110:F110">
    <cfRule type="cellIs" dxfId="82" priority="73" stopIfTrue="1" operator="equal">
      <formula>0</formula>
    </cfRule>
  </conditionalFormatting>
  <conditionalFormatting sqref="E111:F111">
    <cfRule type="cellIs" dxfId="81" priority="72" stopIfTrue="1" operator="equal">
      <formula>0</formula>
    </cfRule>
  </conditionalFormatting>
  <conditionalFormatting sqref="E112:F112">
    <cfRule type="cellIs" dxfId="80" priority="71" stopIfTrue="1" operator="equal">
      <formula>0</formula>
    </cfRule>
  </conditionalFormatting>
  <conditionalFormatting sqref="E113:F113">
    <cfRule type="cellIs" dxfId="79" priority="70" stopIfTrue="1" operator="equal">
      <formula>0</formula>
    </cfRule>
  </conditionalFormatting>
  <conditionalFormatting sqref="E114:F114">
    <cfRule type="cellIs" dxfId="78" priority="69" stopIfTrue="1" operator="equal">
      <formula>0</formula>
    </cfRule>
  </conditionalFormatting>
  <conditionalFormatting sqref="E115:F115">
    <cfRule type="cellIs" dxfId="77" priority="68" stopIfTrue="1" operator="equal">
      <formula>0</formula>
    </cfRule>
  </conditionalFormatting>
  <conditionalFormatting sqref="E116:F116">
    <cfRule type="cellIs" dxfId="76" priority="67" stopIfTrue="1" operator="equal">
      <formula>0</formula>
    </cfRule>
  </conditionalFormatting>
  <conditionalFormatting sqref="E117:F117">
    <cfRule type="cellIs" dxfId="75" priority="66" stopIfTrue="1" operator="equal">
      <formula>0</formula>
    </cfRule>
  </conditionalFormatting>
  <conditionalFormatting sqref="E118:F118">
    <cfRule type="cellIs" dxfId="74" priority="65" stopIfTrue="1" operator="equal">
      <formula>0</formula>
    </cfRule>
  </conditionalFormatting>
  <conditionalFormatting sqref="E119:F119">
    <cfRule type="cellIs" dxfId="73" priority="64" stopIfTrue="1" operator="equal">
      <formula>0</formula>
    </cfRule>
  </conditionalFormatting>
  <conditionalFormatting sqref="E120:F120">
    <cfRule type="cellIs" dxfId="72" priority="63" stopIfTrue="1" operator="equal">
      <formula>0</formula>
    </cfRule>
  </conditionalFormatting>
  <conditionalFormatting sqref="E121:F121">
    <cfRule type="cellIs" dxfId="71" priority="62" stopIfTrue="1" operator="equal">
      <formula>0</formula>
    </cfRule>
  </conditionalFormatting>
  <conditionalFormatting sqref="E122:F122">
    <cfRule type="cellIs" dxfId="70" priority="61" stopIfTrue="1" operator="equal">
      <formula>0</formula>
    </cfRule>
  </conditionalFormatting>
  <conditionalFormatting sqref="E123:F123">
    <cfRule type="cellIs" dxfId="69" priority="60" stopIfTrue="1" operator="equal">
      <formula>0</formula>
    </cfRule>
  </conditionalFormatting>
  <conditionalFormatting sqref="E124:F124">
    <cfRule type="cellIs" dxfId="68" priority="59" stopIfTrue="1" operator="equal">
      <formula>0</formula>
    </cfRule>
  </conditionalFormatting>
  <conditionalFormatting sqref="E125:F125">
    <cfRule type="cellIs" dxfId="67" priority="58" stopIfTrue="1" operator="equal">
      <formula>0</formula>
    </cfRule>
  </conditionalFormatting>
  <conditionalFormatting sqref="E126:F126">
    <cfRule type="cellIs" dxfId="66" priority="57" stopIfTrue="1" operator="equal">
      <formula>0</formula>
    </cfRule>
  </conditionalFormatting>
  <conditionalFormatting sqref="E127:F127">
    <cfRule type="cellIs" dxfId="65" priority="56" stopIfTrue="1" operator="equal">
      <formula>0</formula>
    </cfRule>
  </conditionalFormatting>
  <conditionalFormatting sqref="E128:F128">
    <cfRule type="cellIs" dxfId="64" priority="55" stopIfTrue="1" operator="equal">
      <formula>0</formula>
    </cfRule>
  </conditionalFormatting>
  <conditionalFormatting sqref="E129:F129">
    <cfRule type="cellIs" dxfId="63" priority="54" stopIfTrue="1" operator="equal">
      <formula>0</formula>
    </cfRule>
  </conditionalFormatting>
  <conditionalFormatting sqref="E130:F130">
    <cfRule type="cellIs" dxfId="62" priority="53" stopIfTrue="1" operator="equal">
      <formula>0</formula>
    </cfRule>
  </conditionalFormatting>
  <conditionalFormatting sqref="E131:F131">
    <cfRule type="cellIs" dxfId="61" priority="52" stopIfTrue="1" operator="equal">
      <formula>0</formula>
    </cfRule>
  </conditionalFormatting>
  <conditionalFormatting sqref="E132:F132">
    <cfRule type="cellIs" dxfId="60" priority="51" stopIfTrue="1" operator="equal">
      <formula>0</formula>
    </cfRule>
  </conditionalFormatting>
  <conditionalFormatting sqref="E133:F133">
    <cfRule type="cellIs" dxfId="59" priority="50" stopIfTrue="1" operator="equal">
      <formula>0</formula>
    </cfRule>
  </conditionalFormatting>
  <conditionalFormatting sqref="E134:F134">
    <cfRule type="cellIs" dxfId="58" priority="49" stopIfTrue="1" operator="equal">
      <formula>0</formula>
    </cfRule>
  </conditionalFormatting>
  <conditionalFormatting sqref="E135:F135">
    <cfRule type="cellIs" dxfId="57" priority="48" stopIfTrue="1" operator="equal">
      <formula>0</formula>
    </cfRule>
  </conditionalFormatting>
  <conditionalFormatting sqref="E136:F136">
    <cfRule type="cellIs" dxfId="56" priority="47" stopIfTrue="1" operator="equal">
      <formula>0</formula>
    </cfRule>
  </conditionalFormatting>
  <conditionalFormatting sqref="E137:F137">
    <cfRule type="cellIs" dxfId="55" priority="46" stopIfTrue="1" operator="equal">
      <formula>0</formula>
    </cfRule>
  </conditionalFormatting>
  <conditionalFormatting sqref="E138:F138">
    <cfRule type="cellIs" dxfId="54" priority="45" stopIfTrue="1" operator="equal">
      <formula>0</formula>
    </cfRule>
  </conditionalFormatting>
  <conditionalFormatting sqref="E139:F139">
    <cfRule type="cellIs" dxfId="53" priority="44" stopIfTrue="1" operator="equal">
      <formula>0</formula>
    </cfRule>
  </conditionalFormatting>
  <conditionalFormatting sqref="E140:F140">
    <cfRule type="cellIs" dxfId="52" priority="43" stopIfTrue="1" operator="equal">
      <formula>0</formula>
    </cfRule>
  </conditionalFormatting>
  <conditionalFormatting sqref="E141:F141">
    <cfRule type="cellIs" dxfId="51" priority="42" stopIfTrue="1" operator="equal">
      <formula>0</formula>
    </cfRule>
  </conditionalFormatting>
  <conditionalFormatting sqref="E142:F142">
    <cfRule type="cellIs" dxfId="50" priority="41" stopIfTrue="1" operator="equal">
      <formula>0</formula>
    </cfRule>
  </conditionalFormatting>
  <conditionalFormatting sqref="E143:F143">
    <cfRule type="cellIs" dxfId="49" priority="40" stopIfTrue="1" operator="equal">
      <formula>0</formula>
    </cfRule>
  </conditionalFormatting>
  <conditionalFormatting sqref="E144:F144">
    <cfRule type="cellIs" dxfId="48" priority="39" stopIfTrue="1" operator="equal">
      <formula>0</formula>
    </cfRule>
  </conditionalFormatting>
  <conditionalFormatting sqref="E145:F145">
    <cfRule type="cellIs" dxfId="47" priority="38" stopIfTrue="1" operator="equal">
      <formula>0</formula>
    </cfRule>
  </conditionalFormatting>
  <conditionalFormatting sqref="E146:F146">
    <cfRule type="cellIs" dxfId="46" priority="37" stopIfTrue="1" operator="equal">
      <formula>0</formula>
    </cfRule>
  </conditionalFormatting>
  <conditionalFormatting sqref="E147:F147">
    <cfRule type="cellIs" dxfId="45" priority="36" stopIfTrue="1" operator="equal">
      <formula>0</formula>
    </cfRule>
  </conditionalFormatting>
  <conditionalFormatting sqref="E148:F148">
    <cfRule type="cellIs" dxfId="44" priority="35" stopIfTrue="1" operator="equal">
      <formula>0</formula>
    </cfRule>
  </conditionalFormatting>
  <conditionalFormatting sqref="E149:F149">
    <cfRule type="cellIs" dxfId="43" priority="34" stopIfTrue="1" operator="equal">
      <formula>0</formula>
    </cfRule>
  </conditionalFormatting>
  <conditionalFormatting sqref="E150:F150">
    <cfRule type="cellIs" dxfId="42" priority="33" stopIfTrue="1" operator="equal">
      <formula>0</formula>
    </cfRule>
  </conditionalFormatting>
  <conditionalFormatting sqref="E151:F151">
    <cfRule type="cellIs" dxfId="41" priority="32" stopIfTrue="1" operator="equal">
      <formula>0</formula>
    </cfRule>
  </conditionalFormatting>
  <conditionalFormatting sqref="E152:F152">
    <cfRule type="cellIs" dxfId="40" priority="31" stopIfTrue="1" operator="equal">
      <formula>0</formula>
    </cfRule>
  </conditionalFormatting>
  <conditionalFormatting sqref="E153:F153">
    <cfRule type="cellIs" dxfId="39" priority="30" stopIfTrue="1" operator="equal">
      <formula>0</formula>
    </cfRule>
  </conditionalFormatting>
  <conditionalFormatting sqref="E154:F154">
    <cfRule type="cellIs" dxfId="38" priority="29" stopIfTrue="1" operator="equal">
      <formula>0</formula>
    </cfRule>
  </conditionalFormatting>
  <conditionalFormatting sqref="E155:F155">
    <cfRule type="cellIs" dxfId="37" priority="28" stopIfTrue="1" operator="equal">
      <formula>0</formula>
    </cfRule>
  </conditionalFormatting>
  <conditionalFormatting sqref="E156:F156">
    <cfRule type="cellIs" dxfId="36" priority="27" stopIfTrue="1" operator="equal">
      <formula>0</formula>
    </cfRule>
  </conditionalFormatting>
  <conditionalFormatting sqref="E157:F157">
    <cfRule type="cellIs" dxfId="35" priority="26" stopIfTrue="1" operator="equal">
      <formula>0</formula>
    </cfRule>
  </conditionalFormatting>
  <conditionalFormatting sqref="E158:F158">
    <cfRule type="cellIs" dxfId="34" priority="25" stopIfTrue="1" operator="equal">
      <formula>0</formula>
    </cfRule>
  </conditionalFormatting>
  <conditionalFormatting sqref="E159:F159">
    <cfRule type="cellIs" dxfId="33" priority="24" stopIfTrue="1" operator="equal">
      <formula>0</formula>
    </cfRule>
  </conditionalFormatting>
  <conditionalFormatting sqref="E160:F160">
    <cfRule type="cellIs" dxfId="32" priority="23" stopIfTrue="1" operator="equal">
      <formula>0</formula>
    </cfRule>
  </conditionalFormatting>
  <conditionalFormatting sqref="E161:F161">
    <cfRule type="cellIs" dxfId="31" priority="22" stopIfTrue="1" operator="equal">
      <formula>0</formula>
    </cfRule>
  </conditionalFormatting>
  <conditionalFormatting sqref="E162:F162">
    <cfRule type="cellIs" dxfId="30" priority="21" stopIfTrue="1" operator="equal">
      <formula>0</formula>
    </cfRule>
  </conditionalFormatting>
  <conditionalFormatting sqref="E163:F163">
    <cfRule type="cellIs" dxfId="29" priority="20" stopIfTrue="1" operator="equal">
      <formula>0</formula>
    </cfRule>
  </conditionalFormatting>
  <conditionalFormatting sqref="E164:F164">
    <cfRule type="cellIs" dxfId="28" priority="19" stopIfTrue="1" operator="equal">
      <formula>0</formula>
    </cfRule>
  </conditionalFormatting>
  <conditionalFormatting sqref="E165:F165">
    <cfRule type="cellIs" dxfId="27" priority="18" stopIfTrue="1" operator="equal">
      <formula>0</formula>
    </cfRule>
  </conditionalFormatting>
  <conditionalFormatting sqref="E166:F166">
    <cfRule type="cellIs" dxfId="26" priority="17" stopIfTrue="1" operator="equal">
      <formula>0</formula>
    </cfRule>
  </conditionalFormatting>
  <conditionalFormatting sqref="E167:F167">
    <cfRule type="cellIs" dxfId="25" priority="16" stopIfTrue="1" operator="equal">
      <formula>0</formula>
    </cfRule>
  </conditionalFormatting>
  <conditionalFormatting sqref="E168:F168">
    <cfRule type="cellIs" dxfId="24" priority="15" stopIfTrue="1" operator="equal">
      <formula>0</formula>
    </cfRule>
  </conditionalFormatting>
  <conditionalFormatting sqref="E169:F169">
    <cfRule type="cellIs" dxfId="23" priority="14" stopIfTrue="1" operator="equal">
      <formula>0</formula>
    </cfRule>
  </conditionalFormatting>
  <conditionalFormatting sqref="E170:F170">
    <cfRule type="cellIs" dxfId="22" priority="13" stopIfTrue="1" operator="equal">
      <formula>0</formula>
    </cfRule>
  </conditionalFormatting>
  <conditionalFormatting sqref="E171:F171">
    <cfRule type="cellIs" dxfId="21" priority="12" stopIfTrue="1" operator="equal">
      <formula>0</formula>
    </cfRule>
  </conditionalFormatting>
  <conditionalFormatting sqref="E172:F172">
    <cfRule type="cellIs" dxfId="20" priority="11" stopIfTrue="1" operator="equal">
      <formula>0</formula>
    </cfRule>
  </conditionalFormatting>
  <conditionalFormatting sqref="E173:F173">
    <cfRule type="cellIs" dxfId="19" priority="10" stopIfTrue="1" operator="equal">
      <formula>0</formula>
    </cfRule>
  </conditionalFormatting>
  <conditionalFormatting sqref="E174:F174">
    <cfRule type="cellIs" dxfId="18" priority="9" stopIfTrue="1" operator="equal">
      <formula>0</formula>
    </cfRule>
  </conditionalFormatting>
  <conditionalFormatting sqref="E175:F175">
    <cfRule type="cellIs" dxfId="17" priority="8" stopIfTrue="1" operator="equal">
      <formula>0</formula>
    </cfRule>
  </conditionalFormatting>
  <conditionalFormatting sqref="E176:F176">
    <cfRule type="cellIs" dxfId="16" priority="7" stopIfTrue="1" operator="equal">
      <formula>0</formula>
    </cfRule>
  </conditionalFormatting>
  <conditionalFormatting sqref="E177:F177">
    <cfRule type="cellIs" dxfId="15" priority="6" stopIfTrue="1" operator="equal">
      <formula>0</formula>
    </cfRule>
  </conditionalFormatting>
  <conditionalFormatting sqref="E178:F178">
    <cfRule type="cellIs" dxfId="14" priority="5" stopIfTrue="1" operator="equal">
      <formula>0</formula>
    </cfRule>
  </conditionalFormatting>
  <conditionalFormatting sqref="E179:F179">
    <cfRule type="cellIs" dxfId="13" priority="4" stopIfTrue="1" operator="equal">
      <formula>0</formula>
    </cfRule>
  </conditionalFormatting>
  <conditionalFormatting sqref="E180:F180">
    <cfRule type="cellIs" dxfId="12" priority="3" stopIfTrue="1" operator="equal">
      <formula>0</formula>
    </cfRule>
  </conditionalFormatting>
  <conditionalFormatting sqref="E181:F181">
    <cfRule type="cellIs" dxfId="11" priority="2" stopIfTrue="1" operator="equal">
      <formula>0</formula>
    </cfRule>
  </conditionalFormatting>
  <conditionalFormatting sqref="E183:F183">
    <cfRule type="cellIs" dxfId="10" priority="1" stopIfTrue="1" operator="equal">
      <formula>0</formula>
    </cfRule>
  </conditionalFormatting>
  <pageMargins left="0.39370078740157483" right="0.19685039370078741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29"/>
  <sheetViews>
    <sheetView showGridLines="0" tabSelected="1" zoomScaleNormal="100" workbookViewId="0">
      <selection activeCell="M19" sqref="M19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x14ac:dyDescent="0.2">
      <c r="E1" s="96" t="s">
        <v>457</v>
      </c>
      <c r="F1" s="3"/>
    </row>
    <row r="2" spans="1:6" x14ac:dyDescent="0.2">
      <c r="E2" t="s">
        <v>455</v>
      </c>
    </row>
    <row r="3" spans="1:6" x14ac:dyDescent="0.2">
      <c r="E3" s="97" t="s">
        <v>456</v>
      </c>
      <c r="F3" s="3"/>
    </row>
    <row r="4" spans="1:6" x14ac:dyDescent="0.2">
      <c r="E4" s="97" t="s">
        <v>452</v>
      </c>
      <c r="F4" s="3"/>
    </row>
    <row r="5" spans="1:6" x14ac:dyDescent="0.2">
      <c r="E5" t="s">
        <v>460</v>
      </c>
      <c r="F5" s="3"/>
    </row>
    <row r="6" spans="1:6" ht="11.1" customHeight="1" x14ac:dyDescent="0.2">
      <c r="A6" s="122"/>
      <c r="B6" s="122"/>
      <c r="C6" s="122"/>
      <c r="D6" s="122"/>
      <c r="E6" s="122"/>
      <c r="F6" s="122"/>
    </row>
    <row r="7" spans="1:6" ht="13.15" customHeight="1" x14ac:dyDescent="0.25">
      <c r="A7" s="102" t="s">
        <v>14</v>
      </c>
      <c r="B7" s="102"/>
      <c r="C7" s="102"/>
      <c r="D7" s="102"/>
      <c r="E7" s="102"/>
      <c r="F7" s="102"/>
    </row>
    <row r="8" spans="1:6" ht="9" customHeight="1" thickBot="1" x14ac:dyDescent="0.25">
      <c r="A8" s="7"/>
      <c r="B8" s="14"/>
      <c r="C8" s="9"/>
      <c r="D8" s="8"/>
      <c r="E8" s="8"/>
      <c r="F8" s="6"/>
    </row>
    <row r="9" spans="1:6" ht="13.9" customHeight="1" x14ac:dyDescent="0.2">
      <c r="A9" s="106" t="s">
        <v>2</v>
      </c>
      <c r="B9" s="109" t="s">
        <v>5</v>
      </c>
      <c r="C9" s="118" t="s">
        <v>13</v>
      </c>
      <c r="D9" s="112" t="s">
        <v>9</v>
      </c>
      <c r="E9" s="112" t="s">
        <v>6</v>
      </c>
      <c r="F9" s="98" t="s">
        <v>8</v>
      </c>
    </row>
    <row r="10" spans="1:6" ht="4.9000000000000004" customHeight="1" x14ac:dyDescent="0.2">
      <c r="A10" s="107"/>
      <c r="B10" s="110"/>
      <c r="C10" s="119"/>
      <c r="D10" s="113"/>
      <c r="E10" s="113"/>
      <c r="F10" s="99"/>
    </row>
    <row r="11" spans="1:6" ht="6" customHeight="1" x14ac:dyDescent="0.2">
      <c r="A11" s="107"/>
      <c r="B11" s="110"/>
      <c r="C11" s="119"/>
      <c r="D11" s="113"/>
      <c r="E11" s="113"/>
      <c r="F11" s="99"/>
    </row>
    <row r="12" spans="1:6" ht="4.9000000000000004" customHeight="1" x14ac:dyDescent="0.2">
      <c r="A12" s="107"/>
      <c r="B12" s="110"/>
      <c r="C12" s="119"/>
      <c r="D12" s="113"/>
      <c r="E12" s="113"/>
      <c r="F12" s="99"/>
    </row>
    <row r="13" spans="1:6" ht="6" customHeight="1" x14ac:dyDescent="0.2">
      <c r="A13" s="107"/>
      <c r="B13" s="110"/>
      <c r="C13" s="119"/>
      <c r="D13" s="113"/>
      <c r="E13" s="113"/>
      <c r="F13" s="99"/>
    </row>
    <row r="14" spans="1:6" ht="6" customHeight="1" x14ac:dyDescent="0.2">
      <c r="A14" s="107"/>
      <c r="B14" s="110"/>
      <c r="C14" s="119"/>
      <c r="D14" s="113"/>
      <c r="E14" s="113"/>
      <c r="F14" s="99"/>
    </row>
    <row r="15" spans="1:6" ht="18" customHeight="1" x14ac:dyDescent="0.2">
      <c r="A15" s="108"/>
      <c r="B15" s="111"/>
      <c r="C15" s="123"/>
      <c r="D15" s="114"/>
      <c r="E15" s="114"/>
      <c r="F15" s="100"/>
    </row>
    <row r="16" spans="1:6" ht="13.9" customHeight="1" thickBot="1" x14ac:dyDescent="0.25">
      <c r="A16" s="10">
        <v>1</v>
      </c>
      <c r="B16" s="11">
        <v>2</v>
      </c>
      <c r="C16" s="15">
        <v>3</v>
      </c>
      <c r="D16" s="12" t="s">
        <v>0</v>
      </c>
      <c r="E16" s="19" t="s">
        <v>1</v>
      </c>
      <c r="F16" s="13" t="s">
        <v>7</v>
      </c>
    </row>
    <row r="17" spans="1:6" ht="22.5" x14ac:dyDescent="0.2">
      <c r="A17" s="85" t="s">
        <v>423</v>
      </c>
      <c r="B17" s="82" t="s">
        <v>424</v>
      </c>
      <c r="C17" s="86" t="s">
        <v>170</v>
      </c>
      <c r="D17" s="83">
        <v>2340066</v>
      </c>
      <c r="E17" s="83">
        <v>84497.14</v>
      </c>
      <c r="F17" s="84">
        <v>2255568.86</v>
      </c>
    </row>
    <row r="18" spans="1:6" x14ac:dyDescent="0.2">
      <c r="A18" s="47" t="s">
        <v>17</v>
      </c>
      <c r="B18" s="43"/>
      <c r="C18" s="44"/>
      <c r="D18" s="45"/>
      <c r="E18" s="45"/>
      <c r="F18" s="46"/>
    </row>
    <row r="19" spans="1:6" ht="22.5" x14ac:dyDescent="0.2">
      <c r="A19" s="75" t="s">
        <v>425</v>
      </c>
      <c r="B19" s="87" t="s">
        <v>426</v>
      </c>
      <c r="C19" s="88" t="s">
        <v>170</v>
      </c>
      <c r="D19" s="78" t="s">
        <v>26</v>
      </c>
      <c r="E19" s="78" t="s">
        <v>26</v>
      </c>
      <c r="F19" s="80" t="s">
        <v>26</v>
      </c>
    </row>
    <row r="20" spans="1:6" x14ac:dyDescent="0.2">
      <c r="A20" s="75" t="s">
        <v>427</v>
      </c>
      <c r="B20" s="87" t="s">
        <v>428</v>
      </c>
      <c r="C20" s="88" t="s">
        <v>170</v>
      </c>
      <c r="D20" s="78" t="s">
        <v>26</v>
      </c>
      <c r="E20" s="78" t="s">
        <v>26</v>
      </c>
      <c r="F20" s="80" t="s">
        <v>26</v>
      </c>
    </row>
    <row r="21" spans="1:6" x14ac:dyDescent="0.2">
      <c r="A21" s="85" t="s">
        <v>429</v>
      </c>
      <c r="B21" s="82" t="s">
        <v>430</v>
      </c>
      <c r="C21" s="86" t="s">
        <v>431</v>
      </c>
      <c r="D21" s="83">
        <v>2340066</v>
      </c>
      <c r="E21" s="83">
        <v>84497.14</v>
      </c>
      <c r="F21" s="84">
        <v>2255568.86</v>
      </c>
    </row>
    <row r="22" spans="1:6" ht="22.5" x14ac:dyDescent="0.2">
      <c r="A22" s="85" t="s">
        <v>432</v>
      </c>
      <c r="B22" s="82" t="s">
        <v>430</v>
      </c>
      <c r="C22" s="86" t="s">
        <v>433</v>
      </c>
      <c r="D22" s="83">
        <v>2340066</v>
      </c>
      <c r="E22" s="83">
        <v>84497.14</v>
      </c>
      <c r="F22" s="84">
        <v>2255568.86</v>
      </c>
    </row>
    <row r="23" spans="1:6" ht="45" x14ac:dyDescent="0.2">
      <c r="A23" s="85" t="s">
        <v>434</v>
      </c>
      <c r="B23" s="82" t="s">
        <v>430</v>
      </c>
      <c r="C23" s="86" t="s">
        <v>435</v>
      </c>
      <c r="D23" s="83" t="s">
        <v>26</v>
      </c>
      <c r="E23" s="83" t="s">
        <v>26</v>
      </c>
      <c r="F23" s="84" t="s">
        <v>26</v>
      </c>
    </row>
    <row r="24" spans="1:6" x14ac:dyDescent="0.2">
      <c r="A24" s="85" t="s">
        <v>436</v>
      </c>
      <c r="B24" s="82" t="s">
        <v>437</v>
      </c>
      <c r="C24" s="86" t="s">
        <v>438</v>
      </c>
      <c r="D24" s="83">
        <v>-36942480</v>
      </c>
      <c r="E24" s="83">
        <v>-13437660.77</v>
      </c>
      <c r="F24" s="84" t="s">
        <v>422</v>
      </c>
    </row>
    <row r="25" spans="1:6" ht="22.5" x14ac:dyDescent="0.2">
      <c r="A25" s="28" t="s">
        <v>439</v>
      </c>
      <c r="B25" s="24" t="s">
        <v>437</v>
      </c>
      <c r="C25" s="41" t="s">
        <v>440</v>
      </c>
      <c r="D25" s="26">
        <v>-36942480</v>
      </c>
      <c r="E25" s="83">
        <v>-13437660.77</v>
      </c>
      <c r="F25" s="42" t="s">
        <v>422</v>
      </c>
    </row>
    <row r="26" spans="1:6" x14ac:dyDescent="0.2">
      <c r="A26" s="85" t="s">
        <v>441</v>
      </c>
      <c r="B26" s="82" t="s">
        <v>442</v>
      </c>
      <c r="C26" s="86" t="s">
        <v>443</v>
      </c>
      <c r="D26" s="83">
        <v>39282546</v>
      </c>
      <c r="E26" s="83">
        <v>13522157.91</v>
      </c>
      <c r="F26" s="84" t="s">
        <v>422</v>
      </c>
    </row>
    <row r="27" spans="1:6" ht="23.25" thickBot="1" x14ac:dyDescent="0.25">
      <c r="A27" s="28" t="s">
        <v>444</v>
      </c>
      <c r="B27" s="24" t="s">
        <v>442</v>
      </c>
      <c r="C27" s="41" t="s">
        <v>445</v>
      </c>
      <c r="D27" s="26">
        <v>39282546</v>
      </c>
      <c r="E27" s="83">
        <v>13522157.91</v>
      </c>
      <c r="F27" s="42" t="s">
        <v>422</v>
      </c>
    </row>
    <row r="28" spans="1:6" ht="13.15" customHeight="1" x14ac:dyDescent="0.2">
      <c r="A28" s="63"/>
      <c r="B28" s="62"/>
      <c r="C28" s="59"/>
      <c r="D28" s="58"/>
      <c r="E28" s="58"/>
      <c r="F28" s="60"/>
    </row>
    <row r="29" spans="1:6" ht="43.15" customHeight="1" x14ac:dyDescent="0.2"/>
  </sheetData>
  <mergeCells count="8">
    <mergeCell ref="A6:F6"/>
    <mergeCell ref="A7:F7"/>
    <mergeCell ref="A9:A15"/>
    <mergeCell ref="B9:B15"/>
    <mergeCell ref="C9:C15"/>
    <mergeCell ref="D9:D15"/>
    <mergeCell ref="E9:E15"/>
    <mergeCell ref="F9:F15"/>
  </mergeCells>
  <conditionalFormatting sqref="E17:F17">
    <cfRule type="cellIs" dxfId="9" priority="10" stopIfTrue="1" operator="equal">
      <formula>0</formula>
    </cfRule>
  </conditionalFormatting>
  <conditionalFormatting sqref="E19:F19">
    <cfRule type="cellIs" dxfId="8" priority="9" stopIfTrue="1" operator="equal">
      <formula>0</formula>
    </cfRule>
  </conditionalFormatting>
  <conditionalFormatting sqref="E20:F20">
    <cfRule type="cellIs" dxfId="7" priority="8" stopIfTrue="1" operator="equal">
      <formula>0</formula>
    </cfRule>
  </conditionalFormatting>
  <conditionalFormatting sqref="E21:F21">
    <cfRule type="cellIs" dxfId="6" priority="7" stopIfTrue="1" operator="equal">
      <formula>0</formula>
    </cfRule>
  </conditionalFormatting>
  <conditionalFormatting sqref="E22:F22">
    <cfRule type="cellIs" dxfId="5" priority="6" stopIfTrue="1" operator="equal">
      <formula>0</formula>
    </cfRule>
  </conditionalFormatting>
  <conditionalFormatting sqref="E23:F23">
    <cfRule type="cellIs" dxfId="4" priority="5" stopIfTrue="1" operator="equal">
      <formula>0</formula>
    </cfRule>
  </conditionalFormatting>
  <conditionalFormatting sqref="E24:F24 E25">
    <cfRule type="cellIs" dxfId="3" priority="4" stopIfTrue="1" operator="equal">
      <formula>0</formula>
    </cfRule>
  </conditionalFormatting>
  <conditionalFormatting sqref="E25:F25">
    <cfRule type="cellIs" dxfId="2" priority="3" stopIfTrue="1" operator="equal">
      <formula>0</formula>
    </cfRule>
  </conditionalFormatting>
  <conditionalFormatting sqref="E26:F26 E27">
    <cfRule type="cellIs" dxfId="1" priority="2" stopIfTrue="1" operator="equal">
      <formula>0</formula>
    </cfRule>
  </conditionalFormatting>
  <conditionalFormatting sqref="E27:F27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446</v>
      </c>
      <c r="B1" s="1" t="s">
        <v>447</v>
      </c>
    </row>
    <row r="2" spans="1:2" x14ac:dyDescent="0.2">
      <c r="A2" t="s">
        <v>448</v>
      </c>
      <c r="B2" s="1" t="s">
        <v>447</v>
      </c>
    </row>
    <row r="3" spans="1:2" x14ac:dyDescent="0.2">
      <c r="A3" t="s">
        <v>449</v>
      </c>
      <c r="B3" s="1" t="s">
        <v>450</v>
      </c>
    </row>
    <row r="4" spans="1:2" x14ac:dyDescent="0.2">
      <c r="A4" t="s">
        <v>451</v>
      </c>
      <c r="B4" s="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Приложение 1</vt:lpstr>
      <vt:lpstr>Приложение 2</vt:lpstr>
      <vt:lpstr>Приложение 3</vt:lpstr>
      <vt:lpstr>ExportParams</vt:lpstr>
      <vt:lpstr>'Приложение 1'!APPT</vt:lpstr>
      <vt:lpstr>'Приложение 2'!APPT</vt:lpstr>
      <vt:lpstr>EXPORT_PARAM_SRC_KIND</vt:lpstr>
      <vt:lpstr>EXPORT_SRC_CODE</vt:lpstr>
      <vt:lpstr>EXPORT_SRC_KIND</vt:lpstr>
      <vt:lpstr>EXPORT_VB_CODE</vt:lpstr>
      <vt:lpstr>'Приложение 1'!FILE_NAME</vt:lpstr>
      <vt:lpstr>'Приложение 1'!FIO</vt:lpstr>
      <vt:lpstr>'Приложение 2'!FIO</vt:lpstr>
      <vt:lpstr>'Приложение 1'!PARAMS</vt:lpstr>
      <vt:lpstr>'Приложение 1'!PERIOD</vt:lpstr>
      <vt:lpstr>'Приложение 1'!RANGE_NAMES</vt:lpstr>
      <vt:lpstr>'Приложение 1'!RBEGIN_1</vt:lpstr>
      <vt:lpstr>'Приложение 2'!RBEGIN_1</vt:lpstr>
      <vt:lpstr>'Приложение 3'!RBEGIN_1</vt:lpstr>
      <vt:lpstr>'Приложение 1'!REG_DATE</vt:lpstr>
      <vt:lpstr>'Приложение 1'!REND_1</vt:lpstr>
      <vt:lpstr>'Приложение 2'!REND_1</vt:lpstr>
      <vt:lpstr>'Приложение 3'!REND_1</vt:lpstr>
      <vt:lpstr>'Приложение 3'!S_520</vt:lpstr>
      <vt:lpstr>'Приложение 3'!S_620</vt:lpstr>
      <vt:lpstr>'Приложение 3'!S_700</vt:lpstr>
      <vt:lpstr>'Приложение 3'!S_700A</vt:lpstr>
      <vt:lpstr>'Приложение 3'!S_700B</vt:lpstr>
      <vt:lpstr>'Приложение 1'!SIGN</vt:lpstr>
      <vt:lpstr>'Приложение 2'!SIGN</vt:lpstr>
      <vt:lpstr>'Приложение 3'!SIGN</vt:lpstr>
      <vt:lpstr>'Приложение 1'!SRC_CODE</vt:lpstr>
      <vt:lpstr>'Приложение 1'!SRC_KIND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2016-07-19T07:33:25Z</cp:lastPrinted>
  <dcterms:created xsi:type="dcterms:W3CDTF">1999-06-18T11:49:53Z</dcterms:created>
  <dcterms:modified xsi:type="dcterms:W3CDTF">2016-07-19T07:34:09Z</dcterms:modified>
</cp:coreProperties>
</file>