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<sst xmlns="http://schemas.openxmlformats.org/spreadsheetml/2006/main" count="105" uniqueCount="91">
  <si>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</si>
  <si>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</si>
  <si>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</si>
  <si>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</si>
  <si>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</si>
  <si>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</si>
  <si>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</si>
  <si>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</si>
  <si>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</si>
  <si>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</si>
  <si>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</si>
  <si>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</si>
  <si>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</si>
  <si>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</si>
  <si>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</si>
  <si>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</si>
  <si>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</si>
  <si>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</si>
  <si>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</si>
  <si>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</si>
  <si>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</si>
  <si>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</si>
  <si>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</si>
  <si>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</si>
  <si>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</si>
  <si>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</si>
  <si>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</si>
  <si>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</si>
  <si>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</si>
  <si>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</si>
  <si>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</si>
  <si>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</si>
  <si>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</si>
  <si>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</si>
  <si>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</si>
  <si>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</si>
  <si>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</si>
  <si>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1 06 01030 13 0000 000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</si>
  <si>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</si>
  <si>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</si>
  <si>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</si>
  <si>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</si>
  <si>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</si>
  <si>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</si>
  <si>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</si>
  <si>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</si>
  <si>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</si>
  <si>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</si>
  <si>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</si>
  <si>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</si>
  <si>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2 02 10000 00 0000 150</t>
  </si>
  <si>
    <t>2 02 20000 00 0000 150</t>
  </si>
  <si>
    <t>2 02 29999 13 0000 150</t>
  </si>
  <si>
    <t>2 02 30000 00 0000 150</t>
  </si>
  <si>
    <t>2 02 35118 13  0000 150</t>
  </si>
  <si>
    <t>2 02 30024 13 0000 150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</si>
  <si>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</si>
  <si>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</si>
  <si>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Субвенции бюджетам бюджетной системы Российской Федерации</t>
  </si>
  <si>
    <t>2 02 16001 13 0000 150</t>
  </si>
  <si>
    <r>
      <t>Дотации бюджетам городских поселений на выравнивание бюджетной обеспеченности из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бюджетов муниципальных районов</t>
    </r>
  </si>
  <si>
    <t>Прочие субсидии бюджетам городских поселений (субсидия из областного бюджета Ленинградской области на реализацию комплекса мероприятий по борьбе с борщевиком Сосновского на территории  Красноборского городского поселения Тосненского района Ленинградской области)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</si>
  <si>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области)</t>
  </si>
  <si>
    <t xml:space="preserve">                                                                                                                        Приложение 2</t>
  </si>
  <si>
    <t>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</si>
  <si>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</si>
  <si>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2 02 00000 00 0000 000</t>
  </si>
  <si>
    <t>БЕЗВОЗМЕЗДНЫЕ ПОСТУПЛЕНИЯ ОТ ДРУГИХ БЮДЖЕТОВ БЮДЖЕТНОЙ СИСТЕМЫ РОССИЙСКОЙ ФЕДЕРАЦИИ</t>
  </si>
  <si>
    <t>Сумма 2024 год</t>
  </si>
  <si>
    <t>Прочие субсидии бюджетам городских поселений (субсидия из областного бюджета Ленинградской области на мероприятия по созданию мест (площадок) накопления твердых коммунальных отходов)</t>
  </si>
  <si>
    <t>Сумма 2025 год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</si>
  <si>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</si>
  <si>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</si>
  <si>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</si>
  <si>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</si>
  <si>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субсидии бюджетам городских поселений (субсидия из областного бюджета Ленинградской области на мероприятия по ликвидации несанкционированных свалок)</t>
  </si>
  <si>
    <t>Субсидии бюджетам городских поселений на реализацию мероприятий по проведению капитального ремонта спортивных объектов (областной бюджет)</t>
  </si>
  <si>
    <t xml:space="preserve">                     на 2024 год и плановый период 2025-2026 годов</t>
  </si>
  <si>
    <t>Сумма 2026 год</t>
  </si>
  <si>
    <t>Прочие субсидии бюджетам городских поселений (субсидии бюджетам городских поселений на реализацию мероприятий по благоустройству дворовых территорий Красноборского городского поселения Тосненского района Ленинградской области)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</si>
  <si>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</si>
  <si>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</si>
  <si>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21.12.2023г.   №152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</si>
  <si>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</si>
  <si>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</si>
  <si>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2 02 40000 00 0000 150</t>
  </si>
  <si>
    <t>Прочие межбюджетные трансферты</t>
  </si>
  <si>
    <t>2 02 49999 13 0000 150</t>
  </si>
  <si>
    <t xml:space="preserve">Иные межбюджетные трансферты, передаваемые в бюджеты городских поселений из бюджета муниципального образования Тосненский район Ленинградской областина оказание дополнительной финансовой помощи бюджетам городских и сельских поселений в 2024 году </t>
  </si>
  <si>
    <t xml:space="preserve">Прочие субсидии бюджетам городских поселений  (субсидии 
на обеспечение стимулирующих выплат работникам муниципальных учреждений культуры Ленинградской области) </t>
  </si>
  <si>
    <t xml:space="preserve">от  18.04.2024г.  №165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</si>
</sst>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?"/>
    <numFmt numFmtId="179" formatCode="#,##0.000"/>
    <numFmt numFmtId="180" formatCode="0.00000"/>
    <numFmt numFmtId="181" formatCode="#,##0.00000"/>
  </numFmts>
  <fonts count="4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left" wrapText="1"/>
    </xf>
    <xf numFmtId="177" fontId="0" fillId="0" borderId="0" xfId="0" applyNumberFormat="1" applyAlignment="1">
      <alignment/>
    </xf>
    <xf numFmtId="49" fontId="2" fillId="0" borderId="2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 wrapText="1"/>
    </xf>
    <xf numFmtId="181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80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180" fontId="48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81" fontId="2" fillId="33" borderId="24" xfId="0" applyNumberFormat="1" applyFont="1" applyFill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/>
    </xf>
    <xf numFmtId="181" fontId="1" fillId="33" borderId="26" xfId="0" applyNumberFormat="1" applyFont="1" applyFill="1" applyBorder="1" applyAlignment="1">
      <alignment horizontal="center"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1" fillId="33" borderId="15" xfId="0" applyNumberFormat="1" applyFont="1" applyFill="1" applyBorder="1" applyAlignment="1">
      <alignment horizontal="center" vertical="center"/>
    </xf>
    <xf numFmtId="177" fontId="1" fillId="33" borderId="15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24" xfId="0" applyNumberFormat="1" applyFont="1" applyFill="1" applyBorder="1" applyAlignment="1">
      <alignment horizontal="center" vertical="center"/>
    </xf>
    <xf numFmtId="181" fontId="48" fillId="33" borderId="15" xfId="0" applyNumberFormat="1" applyFont="1" applyFill="1" applyBorder="1" applyAlignment="1">
      <alignment horizontal="center" vertical="center"/>
    </xf>
    <xf numFmtId="179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1" fontId="2" fillId="33" borderId="0" xfId="0" applyNumberFormat="1" applyFon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47" fillId="0" borderId="22" xfId="0" applyFont="1" applyBorder="1" applyAlignment="1">
      <alignment wrapText="1"/>
    </xf>
    <xf numFmtId="180" fontId="2" fillId="33" borderId="2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wrapText="1"/>
    </xf>
    <xf numFmtId="181" fontId="2" fillId="0" borderId="1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50">
      <selection activeCell="A54" sqref="A54:IV54"/>
    </sheetView>
  </sheetViews>
  <sheetFormatPr defaultColWidth="9.00390625" defaultRowHeight="12.75"/>
  <cols>
    <col min="1" max="1" width="30.25390625" style="0" customWidth="1"/>
    <col min="2" max="2" width="75.375" style="0" customWidth="1"/>
    <col min="3" max="3" width="21.875" style="0" customWidth="1"/>
    <col min="4" max="4" width="21.00390625" style="0" customWidth="1"/>
    <col min="5" max="5" width="21.75390625" style="0" customWidth="1"/>
    <col min="6" max="6" width="17.125" style="0" customWidth="1"/>
    <col min="7" max="7" width="15.25390625" style="0" customWidth="1"/>
    <col min="8" max="8" width="14.00390625" style="0" customWidth="1"/>
  </cols>
  <sheetData>
    <row r="1" ht="15">
      <c r="E1" s="19" t="s">
        <v>63</v>
      </c>
    </row>
    <row r="2" ht="15">
      <c r="E2" s="19" t="s">
        <v>6</v>
      </c>
    </row>
    <row r="3" ht="15">
      <c r="E3" s="19" t="s">
        <v>7</v>
      </c>
    </row>
    <row r="4" ht="15">
      <c r="E4" s="19" t="s">
        <v>8</v>
      </c>
    </row>
    <row r="5" ht="15">
      <c r="E5" s="42" t="s">
        <v>90</v>
      </c>
    </row>
    <row r="7" ht="16.5" customHeight="1">
      <c r="E7" s="19" t="s">
        <v>63</v>
      </c>
    </row>
    <row r="8" ht="15">
      <c r="E8" s="19" t="s">
        <v>6</v>
      </c>
    </row>
    <row r="9" ht="15">
      <c r="E9" s="19" t="s">
        <v>7</v>
      </c>
    </row>
    <row r="10" ht="15">
      <c r="E10" s="19" t="s">
        <v>8</v>
      </c>
    </row>
    <row r="11" ht="15">
      <c r="E11" s="42" t="s">
        <v>82</v>
      </c>
    </row>
    <row r="12" spans="4:5" s="21" customFormat="1" ht="10.5" customHeight="1">
      <c r="D12" s="82"/>
      <c r="E12" s="82"/>
    </row>
    <row r="13" spans="2:5" ht="6.75" customHeight="1">
      <c r="B13" s="20"/>
      <c r="C13" s="20"/>
      <c r="D13" s="20"/>
      <c r="E13" s="20"/>
    </row>
    <row r="14" spans="2:5" ht="21" customHeight="1">
      <c r="B14" s="44" t="s">
        <v>39</v>
      </c>
      <c r="C14" s="45"/>
      <c r="E14" s="21"/>
    </row>
    <row r="15" spans="2:3" ht="18.75">
      <c r="B15" s="46" t="s">
        <v>40</v>
      </c>
      <c r="C15" s="45"/>
    </row>
    <row r="16" spans="2:3" ht="18.75">
      <c r="B16" s="46" t="s">
        <v>77</v>
      </c>
      <c r="C16" s="45"/>
    </row>
    <row r="17" ht="5.25" customHeight="1" thickBot="1">
      <c r="B17" s="3"/>
    </row>
    <row r="18" spans="1:5" ht="18.75">
      <c r="A18" s="1" t="s">
        <v>0</v>
      </c>
      <c r="B18" s="83" t="s">
        <v>2</v>
      </c>
      <c r="C18" s="2" t="s">
        <v>68</v>
      </c>
      <c r="D18" s="2" t="s">
        <v>70</v>
      </c>
      <c r="E18" s="2" t="s">
        <v>78</v>
      </c>
    </row>
    <row r="19" spans="1:5" ht="19.5" thickBot="1">
      <c r="A19" s="4" t="s">
        <v>1</v>
      </c>
      <c r="B19" s="84"/>
      <c r="C19" s="5" t="s">
        <v>3</v>
      </c>
      <c r="D19" s="5" t="s">
        <v>3</v>
      </c>
      <c r="E19" s="5" t="s">
        <v>3</v>
      </c>
    </row>
    <row r="20" spans="1:8" ht="19.5" thickBot="1">
      <c r="A20" s="14" t="s">
        <v>9</v>
      </c>
      <c r="B20" s="17" t="s">
        <v>10</v>
      </c>
      <c r="C20" s="51">
        <f>C21+C22+C23+C30+C34+C37+C28</f>
        <v>93673.11</v>
      </c>
      <c r="D20" s="51">
        <f>D21+D22+D23+D30+D34+D37+D28</f>
        <v>89611.85</v>
      </c>
      <c r="E20" s="51">
        <f>E21+E22+E23+E30+E34+E37+E28</f>
        <v>91419.93</v>
      </c>
      <c r="F20" s="41"/>
      <c r="G20" s="41"/>
      <c r="H20" s="41"/>
    </row>
    <row r="21" spans="1:8" ht="19.5" thickBot="1">
      <c r="A21" s="15" t="s">
        <v>11</v>
      </c>
      <c r="B21" s="16" t="s">
        <v>12</v>
      </c>
      <c r="C21" s="52">
        <v>22959.81</v>
      </c>
      <c r="D21" s="52">
        <v>21570.25</v>
      </c>
      <c r="E21" s="52">
        <v>23196.03</v>
      </c>
      <c r="F21" s="59"/>
      <c r="G21" s="59"/>
      <c r="H21" s="59"/>
    </row>
    <row r="22" spans="1:8" ht="38.25" thickBot="1">
      <c r="A22" s="6" t="s">
        <v>13</v>
      </c>
      <c r="B22" s="12" t="s">
        <v>14</v>
      </c>
      <c r="C22" s="52">
        <v>2850</v>
      </c>
      <c r="D22" s="52">
        <v>2900</v>
      </c>
      <c r="E22" s="52">
        <v>2950</v>
      </c>
      <c r="F22" s="60"/>
      <c r="G22" s="60"/>
      <c r="H22" s="26"/>
    </row>
    <row r="23" spans="1:7" ht="19.5" thickBot="1">
      <c r="A23" s="6" t="s">
        <v>15</v>
      </c>
      <c r="B23" s="8" t="s">
        <v>16</v>
      </c>
      <c r="C23" s="52">
        <f>C24+C25</f>
        <v>26896.3</v>
      </c>
      <c r="D23" s="52">
        <f>D24+D25</f>
        <v>27174.6</v>
      </c>
      <c r="E23" s="52">
        <f>E24+E25</f>
        <v>27306.899999999998</v>
      </c>
      <c r="F23" s="45"/>
      <c r="G23" s="61"/>
    </row>
    <row r="24" spans="1:7" ht="57" thickBot="1">
      <c r="A24" s="9" t="s">
        <v>37</v>
      </c>
      <c r="B24" s="10" t="s">
        <v>17</v>
      </c>
      <c r="C24" s="53">
        <v>1048.1</v>
      </c>
      <c r="D24" s="53">
        <v>1068</v>
      </c>
      <c r="E24" s="53">
        <v>1095.8</v>
      </c>
      <c r="F24" s="34"/>
      <c r="G24" s="63"/>
    </row>
    <row r="25" spans="1:6" ht="24.75" customHeight="1" thickBot="1">
      <c r="A25" s="9" t="s">
        <v>18</v>
      </c>
      <c r="B25" s="12" t="s">
        <v>19</v>
      </c>
      <c r="C25" s="52">
        <f>C26+C27</f>
        <v>25848.2</v>
      </c>
      <c r="D25" s="52">
        <f>D26+D27</f>
        <v>26106.6</v>
      </c>
      <c r="E25" s="52">
        <f>E26+E27</f>
        <v>26211.1</v>
      </c>
      <c r="F25" s="26"/>
    </row>
    <row r="26" spans="1:7" ht="30" customHeight="1" thickBot="1">
      <c r="A26" s="9" t="s">
        <v>20</v>
      </c>
      <c r="B26" s="10" t="s">
        <v>35</v>
      </c>
      <c r="C26" s="53">
        <v>21643.2</v>
      </c>
      <c r="D26" s="53">
        <v>21901.6</v>
      </c>
      <c r="E26" s="53">
        <v>22006.1</v>
      </c>
      <c r="F26" s="64"/>
      <c r="G26" s="65"/>
    </row>
    <row r="27" spans="1:7" ht="29.25" customHeight="1" thickBot="1">
      <c r="A27" s="9" t="s">
        <v>21</v>
      </c>
      <c r="B27" s="10" t="s">
        <v>36</v>
      </c>
      <c r="C27" s="53">
        <v>4205</v>
      </c>
      <c r="D27" s="53">
        <v>4205</v>
      </c>
      <c r="E27" s="53">
        <v>4205</v>
      </c>
      <c r="F27" s="64"/>
      <c r="G27" s="65"/>
    </row>
    <row r="28" spans="1:7" ht="29.25" customHeight="1" thickBot="1">
      <c r="A28" s="6" t="s">
        <v>71</v>
      </c>
      <c r="B28" s="7" t="s">
        <v>72</v>
      </c>
      <c r="C28" s="55">
        <f>C29</f>
        <v>1</v>
      </c>
      <c r="D28" s="55">
        <f>D29</f>
        <v>1</v>
      </c>
      <c r="E28" s="55">
        <f>E29</f>
        <v>1</v>
      </c>
      <c r="G28" s="41"/>
    </row>
    <row r="29" spans="1:6" ht="93.75" customHeight="1" thickBot="1">
      <c r="A29" s="9" t="s">
        <v>73</v>
      </c>
      <c r="B29" s="10" t="s">
        <v>74</v>
      </c>
      <c r="C29" s="56">
        <v>1</v>
      </c>
      <c r="D29" s="56">
        <v>1</v>
      </c>
      <c r="E29" s="56">
        <v>1</v>
      </c>
      <c r="F29" s="62"/>
    </row>
    <row r="30" spans="1:8" ht="52.5" customHeight="1" thickBot="1">
      <c r="A30" s="6" t="s">
        <v>22</v>
      </c>
      <c r="B30" s="7" t="s">
        <v>23</v>
      </c>
      <c r="C30" s="54">
        <f>C31+C32+C33</f>
        <v>30452</v>
      </c>
      <c r="D30" s="54">
        <f>D31+D32+D33</f>
        <v>30452</v>
      </c>
      <c r="E30" s="54">
        <f>E31+E32+E33</f>
        <v>30452</v>
      </c>
      <c r="F30" s="26"/>
      <c r="G30" s="26"/>
      <c r="H30" s="26"/>
    </row>
    <row r="31" spans="1:6" ht="92.25" customHeight="1" thickBot="1">
      <c r="A31" s="9" t="s">
        <v>24</v>
      </c>
      <c r="B31" s="10" t="s">
        <v>25</v>
      </c>
      <c r="C31" s="58">
        <v>29500</v>
      </c>
      <c r="D31" s="58">
        <v>29500</v>
      </c>
      <c r="E31" s="58">
        <v>29500</v>
      </c>
      <c r="F31" s="26"/>
    </row>
    <row r="32" spans="1:6" ht="96" customHeight="1" thickBot="1">
      <c r="A32" s="9" t="s">
        <v>26</v>
      </c>
      <c r="B32" s="24" t="s">
        <v>45</v>
      </c>
      <c r="C32" s="53">
        <v>422</v>
      </c>
      <c r="D32" s="53">
        <v>422</v>
      </c>
      <c r="E32" s="53">
        <v>422</v>
      </c>
      <c r="F32" s="26"/>
    </row>
    <row r="33" spans="1:5" ht="102" customHeight="1" thickBot="1">
      <c r="A33" s="9" t="s">
        <v>27</v>
      </c>
      <c r="B33" s="24" t="s">
        <v>44</v>
      </c>
      <c r="C33" s="53">
        <v>530</v>
      </c>
      <c r="D33" s="53">
        <v>530</v>
      </c>
      <c r="E33" s="53">
        <v>530</v>
      </c>
    </row>
    <row r="34" spans="1:5" ht="45.75" customHeight="1" thickBot="1">
      <c r="A34" s="6" t="s">
        <v>28</v>
      </c>
      <c r="B34" s="7" t="s">
        <v>43</v>
      </c>
      <c r="C34" s="54">
        <f>C35+C36</f>
        <v>14</v>
      </c>
      <c r="D34" s="54">
        <f>D35+D36</f>
        <v>14</v>
      </c>
      <c r="E34" s="54">
        <f>E35+E36</f>
        <v>14</v>
      </c>
    </row>
    <row r="35" spans="1:5" ht="38.25" thickBot="1">
      <c r="A35" s="9" t="s">
        <v>29</v>
      </c>
      <c r="B35" s="10" t="s">
        <v>30</v>
      </c>
      <c r="C35" s="53">
        <v>6</v>
      </c>
      <c r="D35" s="53">
        <v>6</v>
      </c>
      <c r="E35" s="53">
        <v>6</v>
      </c>
    </row>
    <row r="36" spans="1:5" ht="34.5" customHeight="1" thickBot="1">
      <c r="A36" s="9" t="s">
        <v>31</v>
      </c>
      <c r="B36" s="11" t="s">
        <v>32</v>
      </c>
      <c r="C36" s="53">
        <v>8</v>
      </c>
      <c r="D36" s="53">
        <v>8</v>
      </c>
      <c r="E36" s="53">
        <v>8</v>
      </c>
    </row>
    <row r="37" spans="1:5" ht="39" customHeight="1" thickBot="1">
      <c r="A37" s="6" t="s">
        <v>49</v>
      </c>
      <c r="B37" s="7" t="s">
        <v>48</v>
      </c>
      <c r="C37" s="54">
        <f>C38</f>
        <v>10500</v>
      </c>
      <c r="D37" s="54">
        <f>D38</f>
        <v>7500</v>
      </c>
      <c r="E37" s="54">
        <f>E38</f>
        <v>7500</v>
      </c>
    </row>
    <row r="38" spans="1:7" ht="56.25" customHeight="1" thickBot="1">
      <c r="A38" s="18" t="s">
        <v>46</v>
      </c>
      <c r="B38" s="11" t="s">
        <v>47</v>
      </c>
      <c r="C38" s="53">
        <v>10500</v>
      </c>
      <c r="D38" s="53">
        <v>7500</v>
      </c>
      <c r="E38" s="53">
        <v>7500</v>
      </c>
      <c r="F38" s="47"/>
      <c r="G38" s="48"/>
    </row>
    <row r="39" spans="1:6" ht="19.5" thickBot="1">
      <c r="A39" s="6" t="s">
        <v>4</v>
      </c>
      <c r="B39" s="12" t="s">
        <v>5</v>
      </c>
      <c r="C39" s="54">
        <f>C40</f>
        <v>168851.81049000003</v>
      </c>
      <c r="D39" s="54">
        <f>D40</f>
        <v>20606.81262</v>
      </c>
      <c r="E39" s="54">
        <f>E40</f>
        <v>2909.59834</v>
      </c>
      <c r="F39" s="43"/>
    </row>
    <row r="40" spans="1:6" ht="32.25" thickBot="1">
      <c r="A40" s="6" t="s">
        <v>66</v>
      </c>
      <c r="B40" s="35" t="s">
        <v>67</v>
      </c>
      <c r="C40" s="54">
        <f>C41+C43+C56+C59</f>
        <v>168851.81049000003</v>
      </c>
      <c r="D40" s="54">
        <f>D41+D43+D56</f>
        <v>20606.81262</v>
      </c>
      <c r="E40" s="54">
        <f>E41+E43+E56</f>
        <v>2909.59834</v>
      </c>
      <c r="F40" s="43"/>
    </row>
    <row r="41" spans="1:5" ht="36.75" customHeight="1" thickBot="1">
      <c r="A41" s="22" t="s">
        <v>50</v>
      </c>
      <c r="B41" s="12" t="s">
        <v>42</v>
      </c>
      <c r="C41" s="54">
        <f>C42</f>
        <v>1788.4</v>
      </c>
      <c r="D41" s="54">
        <f>D42</f>
        <v>1528.9</v>
      </c>
      <c r="E41" s="54">
        <f>E42</f>
        <v>176.2</v>
      </c>
    </row>
    <row r="42" spans="1:5" ht="54.75" customHeight="1" thickBot="1">
      <c r="A42" s="18" t="s">
        <v>59</v>
      </c>
      <c r="B42" s="66" t="s">
        <v>60</v>
      </c>
      <c r="C42" s="53">
        <v>1788.4</v>
      </c>
      <c r="D42" s="53">
        <v>1528.9</v>
      </c>
      <c r="E42" s="53">
        <v>176.2</v>
      </c>
    </row>
    <row r="43" spans="1:6" ht="38.25" thickBot="1">
      <c r="A43" s="33" t="s">
        <v>51</v>
      </c>
      <c r="B43" s="25" t="s">
        <v>41</v>
      </c>
      <c r="C43" s="54">
        <f>C44+C45+C47+C48+C49+C50+C51+C52+C53+C54+C55+C46</f>
        <v>164213.49049000003</v>
      </c>
      <c r="D43" s="54">
        <f>D44+D45+D47+D48+D49+D50+D51+D52+D53+D54+D55+D46</f>
        <v>18694.09262</v>
      </c>
      <c r="E43" s="54">
        <f>E44+E45+E47+E48+E49+E50+E51+E52+E53+E54+E55+E46</f>
        <v>2315.07834</v>
      </c>
      <c r="F43" s="43"/>
    </row>
    <row r="44" spans="1:6" ht="132" thickBot="1">
      <c r="A44" s="18" t="s">
        <v>83</v>
      </c>
      <c r="B44" s="29" t="s">
        <v>84</v>
      </c>
      <c r="C44" s="53">
        <v>141916.13</v>
      </c>
      <c r="D44" s="53">
        <v>0</v>
      </c>
      <c r="E44" s="53">
        <v>0</v>
      </c>
      <c r="F44" s="43"/>
    </row>
    <row r="45" spans="1:5" ht="132" customHeight="1" thickBot="1">
      <c r="A45" s="9" t="s">
        <v>64</v>
      </c>
      <c r="B45" s="28" t="s">
        <v>65</v>
      </c>
      <c r="C45" s="53">
        <v>0</v>
      </c>
      <c r="D45" s="53">
        <v>10546.3092</v>
      </c>
      <c r="E45" s="53">
        <v>0</v>
      </c>
    </row>
    <row r="46" spans="1:5" ht="86.25" customHeight="1" thickBot="1">
      <c r="A46" s="9" t="s">
        <v>80</v>
      </c>
      <c r="B46" s="68" t="s">
        <v>81</v>
      </c>
      <c r="C46" s="53">
        <v>9000</v>
      </c>
      <c r="D46" s="53">
        <v>0</v>
      </c>
      <c r="E46" s="53">
        <v>0</v>
      </c>
    </row>
    <row r="47" spans="1:8" ht="115.5" customHeight="1" thickBot="1">
      <c r="A47" s="27" t="s">
        <v>52</v>
      </c>
      <c r="B47" s="30" t="s">
        <v>56</v>
      </c>
      <c r="C47" s="53">
        <v>1020.4</v>
      </c>
      <c r="D47" s="53">
        <v>0</v>
      </c>
      <c r="E47" s="53">
        <v>0</v>
      </c>
      <c r="F47" s="41"/>
      <c r="G47" s="41"/>
      <c r="H47" s="41"/>
    </row>
    <row r="48" spans="1:7" ht="132.75" customHeight="1" thickBot="1">
      <c r="A48" s="27" t="s">
        <v>52</v>
      </c>
      <c r="B48" s="30" t="s">
        <v>57</v>
      </c>
      <c r="C48" s="53">
        <v>394.7</v>
      </c>
      <c r="D48" s="53">
        <v>0</v>
      </c>
      <c r="E48" s="53">
        <v>0</v>
      </c>
      <c r="F48" s="41"/>
      <c r="G48" s="26"/>
    </row>
    <row r="49" spans="1:5" ht="79.5" customHeight="1" thickBot="1">
      <c r="A49" s="18" t="s">
        <v>52</v>
      </c>
      <c r="B49" s="29" t="s">
        <v>69</v>
      </c>
      <c r="C49" s="49">
        <v>534.6</v>
      </c>
      <c r="D49" s="49">
        <v>695.4</v>
      </c>
      <c r="E49" s="49">
        <v>0</v>
      </c>
    </row>
    <row r="50" spans="1:5" ht="79.5" customHeight="1" thickBot="1">
      <c r="A50" s="18" t="s">
        <v>52</v>
      </c>
      <c r="B50" s="29" t="s">
        <v>75</v>
      </c>
      <c r="C50" s="67">
        <v>1321.2</v>
      </c>
      <c r="D50" s="67">
        <v>1279.7</v>
      </c>
      <c r="E50" s="57">
        <v>0</v>
      </c>
    </row>
    <row r="51" spans="1:7" ht="96.75" customHeight="1" thickBot="1">
      <c r="A51" s="27" t="s">
        <v>52</v>
      </c>
      <c r="B51" s="28" t="s">
        <v>79</v>
      </c>
      <c r="C51" s="53">
        <v>6700</v>
      </c>
      <c r="D51" s="53">
        <v>0</v>
      </c>
      <c r="E51" s="53">
        <v>0</v>
      </c>
      <c r="G51" s="41"/>
    </row>
    <row r="52" spans="1:6" ht="57" thickBot="1">
      <c r="A52" s="27" t="s">
        <v>52</v>
      </c>
      <c r="B52" s="28" t="s">
        <v>76</v>
      </c>
      <c r="C52" s="53">
        <v>0</v>
      </c>
      <c r="D52" s="53">
        <v>3856.2</v>
      </c>
      <c r="E52" s="53">
        <v>0</v>
      </c>
      <c r="F52" s="40"/>
    </row>
    <row r="53" spans="1:7" ht="72.75" customHeight="1" thickBot="1">
      <c r="A53" s="18" t="s">
        <v>52</v>
      </c>
      <c r="B53" s="30" t="s">
        <v>89</v>
      </c>
      <c r="C53" s="53">
        <v>2283.7</v>
      </c>
      <c r="D53" s="53">
        <v>2283.7</v>
      </c>
      <c r="E53" s="53">
        <v>2283.7</v>
      </c>
      <c r="G53" s="26"/>
    </row>
    <row r="54" spans="1:5" ht="93" customHeight="1" thickBot="1">
      <c r="A54" s="18" t="s">
        <v>52</v>
      </c>
      <c r="B54" s="29" t="s">
        <v>62</v>
      </c>
      <c r="C54" s="49">
        <v>1000</v>
      </c>
      <c r="D54" s="49">
        <v>0</v>
      </c>
      <c r="E54" s="49">
        <v>0</v>
      </c>
    </row>
    <row r="55" spans="1:6" ht="110.25" customHeight="1" thickBot="1">
      <c r="A55" s="18" t="s">
        <v>52</v>
      </c>
      <c r="B55" s="29" t="s">
        <v>61</v>
      </c>
      <c r="C55" s="49">
        <v>42.76049</v>
      </c>
      <c r="D55" s="49">
        <v>32.78342</v>
      </c>
      <c r="E55" s="49">
        <v>31.37834</v>
      </c>
      <c r="F55" s="41"/>
    </row>
    <row r="56" spans="1:5" ht="43.5" customHeight="1" thickBot="1">
      <c r="A56" s="23" t="s">
        <v>53</v>
      </c>
      <c r="B56" s="31" t="s">
        <v>58</v>
      </c>
      <c r="C56" s="54">
        <f>C57+C58</f>
        <v>349.91999999999996</v>
      </c>
      <c r="D56" s="54">
        <f>D57+D58</f>
        <v>383.82</v>
      </c>
      <c r="E56" s="54">
        <f>E57+E58</f>
        <v>418.32</v>
      </c>
    </row>
    <row r="57" spans="1:6" ht="58.5" customHeight="1" thickBot="1">
      <c r="A57" s="9" t="s">
        <v>54</v>
      </c>
      <c r="B57" s="30" t="s">
        <v>33</v>
      </c>
      <c r="C57" s="53">
        <v>346.4</v>
      </c>
      <c r="D57" s="53">
        <v>380.3</v>
      </c>
      <c r="E57" s="53">
        <v>414.8</v>
      </c>
      <c r="F57" s="43"/>
    </row>
    <row r="58" spans="1:5" ht="85.5" customHeight="1" thickBot="1">
      <c r="A58" s="9" t="s">
        <v>55</v>
      </c>
      <c r="B58" s="29" t="s">
        <v>38</v>
      </c>
      <c r="C58" s="53">
        <v>3.52</v>
      </c>
      <c r="D58" s="53">
        <v>3.52</v>
      </c>
      <c r="E58" s="53">
        <v>3.52</v>
      </c>
    </row>
    <row r="59" spans="1:5" ht="34.5" customHeight="1" thickBot="1">
      <c r="A59" s="69" t="s">
        <v>85</v>
      </c>
      <c r="B59" s="70" t="s">
        <v>86</v>
      </c>
      <c r="C59" s="50">
        <f>C60</f>
        <v>2500</v>
      </c>
      <c r="D59" s="50">
        <v>0</v>
      </c>
      <c r="E59" s="50">
        <v>0</v>
      </c>
    </row>
    <row r="60" spans="1:5" ht="94.5" customHeight="1" thickBot="1">
      <c r="A60" s="18" t="s">
        <v>87</v>
      </c>
      <c r="B60" s="71" t="s">
        <v>88</v>
      </c>
      <c r="C60" s="72">
        <v>2500</v>
      </c>
      <c r="D60" s="72">
        <v>0</v>
      </c>
      <c r="E60" s="72">
        <v>0</v>
      </c>
    </row>
    <row r="61" spans="1:6" ht="22.5" customHeight="1" thickBot="1">
      <c r="A61" s="9"/>
      <c r="B61" s="32" t="s">
        <v>34</v>
      </c>
      <c r="C61" s="50">
        <f>C20+C39</f>
        <v>262524.92049000005</v>
      </c>
      <c r="D61" s="50">
        <f>D20+D39</f>
        <v>110218.66262</v>
      </c>
      <c r="E61" s="50">
        <f>E20+E39</f>
        <v>94329.52833999999</v>
      </c>
      <c r="F61" s="41"/>
    </row>
    <row r="62" spans="1:5" ht="22.5" customHeight="1">
      <c r="A62" s="36"/>
      <c r="B62" s="37"/>
      <c r="C62" s="38"/>
      <c r="D62" s="38"/>
      <c r="E62" s="38"/>
    </row>
    <row r="63" spans="1:5" ht="22.5" customHeight="1">
      <c r="A63" s="36"/>
      <c r="B63" s="36"/>
      <c r="C63" s="74"/>
      <c r="D63" s="74"/>
      <c r="E63" s="74"/>
    </row>
    <row r="64" spans="1:5" ht="22.5" customHeight="1">
      <c r="A64" s="36"/>
      <c r="B64" s="36"/>
      <c r="C64" s="75"/>
      <c r="D64" s="75"/>
      <c r="E64" s="75"/>
    </row>
    <row r="65" spans="1:5" ht="20.25" customHeight="1">
      <c r="A65" s="13"/>
      <c r="B65" s="73"/>
      <c r="C65" s="76"/>
      <c r="D65" s="76"/>
      <c r="E65" s="76"/>
    </row>
    <row r="66" spans="1:5" ht="18">
      <c r="A66" s="39"/>
      <c r="B66" s="77"/>
      <c r="C66" s="77"/>
      <c r="D66" s="77"/>
      <c r="E66" s="77"/>
    </row>
    <row r="67" spans="1:5" ht="18">
      <c r="A67" s="21"/>
      <c r="B67" s="77"/>
      <c r="C67" s="77"/>
      <c r="D67" s="77"/>
      <c r="E67" s="77"/>
    </row>
    <row r="68" spans="1:5" ht="18.75" customHeight="1">
      <c r="A68" s="21"/>
      <c r="B68" s="77"/>
      <c r="C68" s="79"/>
      <c r="D68" s="79"/>
      <c r="E68" s="79"/>
    </row>
    <row r="69" spans="1:5" ht="16.5" customHeight="1">
      <c r="A69" s="21"/>
      <c r="B69" s="77"/>
      <c r="C69" s="79"/>
      <c r="D69" s="80"/>
      <c r="E69" s="80"/>
    </row>
    <row r="70" spans="1:5" ht="15.75" customHeight="1">
      <c r="A70" s="21"/>
      <c r="B70" s="77"/>
      <c r="C70" s="79"/>
      <c r="D70" s="80"/>
      <c r="E70" s="80"/>
    </row>
    <row r="71" spans="1:5" ht="18">
      <c r="A71" s="13"/>
      <c r="B71" s="77"/>
      <c r="C71" s="81"/>
      <c r="D71" s="80"/>
      <c r="E71" s="80"/>
    </row>
    <row r="72" spans="1:5" ht="15" customHeight="1">
      <c r="A72" s="13"/>
      <c r="B72" s="77"/>
      <c r="C72" s="79"/>
      <c r="D72" s="79"/>
      <c r="E72" s="79"/>
    </row>
    <row r="73" spans="1:5" ht="18">
      <c r="A73" s="13"/>
      <c r="B73" s="78"/>
      <c r="C73" s="81"/>
      <c r="D73" s="80"/>
      <c r="E73" s="80"/>
    </row>
    <row r="74" spans="1:5" ht="18">
      <c r="A74" s="13"/>
      <c r="B74" s="78"/>
      <c r="C74" s="81"/>
      <c r="D74" s="80"/>
      <c r="E74" s="80"/>
    </row>
    <row r="75" spans="1:5" ht="18.75">
      <c r="A75" s="13"/>
      <c r="B75" s="73"/>
      <c r="C75" s="76"/>
      <c r="D75" s="80"/>
      <c r="E75" s="80"/>
    </row>
    <row r="76" spans="1:3" ht="12.75">
      <c r="A76" s="13"/>
      <c r="B76" s="13"/>
      <c r="C76" s="13"/>
    </row>
    <row r="77" spans="1:5" ht="12.75">
      <c r="A77" s="13"/>
      <c r="B77" s="13"/>
      <c r="C77" s="65"/>
      <c r="D77" s="41"/>
      <c r="E77" s="41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13"/>
      <c r="B85" s="13"/>
      <c r="C85" s="13"/>
    </row>
    <row r="86" spans="1:3" ht="12.75">
      <c r="A86" s="13"/>
      <c r="B86" s="13"/>
      <c r="C86" s="13"/>
    </row>
    <row r="87" spans="1:3" ht="12.75">
      <c r="A87" s="13"/>
      <c r="B87" s="13"/>
      <c r="C87" s="13"/>
    </row>
    <row r="88" spans="1:3" ht="12.75">
      <c r="A88" s="13"/>
      <c r="B88" s="13"/>
      <c r="C88" s="13"/>
    </row>
  </sheetData>
  <sheetProtection/>
  <mergeCells count="2">
    <mergeCell ref="D12:E12"/>
    <mergeCell ref="B18:B19"/>
  </mergeCells>
  <printOptions/>
  <pageMargins left="0.5511811023622047" right="0.15748031496062992" top="0.984251968503937" bottom="0.984251968503937" header="0.5118110236220472" footer="0.5118110236220472"/>
  <pageSetup fitToHeight="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</cp:lastModifiedBy>
  <cp:lastPrinted>2024-04-11T07:32:51Z</cp:lastPrinted>
  <dcterms:created xsi:type="dcterms:W3CDTF">2007-09-25T13:20:30Z</dcterms:created>
  <dcterms:modified xsi:type="dcterms:W3CDTF">2024-04-18T10:55:23Z</dcterms:modified>
  <cp:category/>
  <cp:version/>
  <cp:contentType/>
  <cp:contentStatus/>
</cp:coreProperties>
</file>