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215" windowWidth="14940" windowHeight="77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непрогр.2017'!$A$17:$K$206</definedName>
  </definedNames>
  <calcPr calcId="144525"/>
</workbook>
</file>

<file path=xl/calcChain.xml><?xml version="1.0" encoding="utf-8"?>
<calcChain xmlns="http://schemas.openxmlformats.org/spreadsheetml/2006/main">
  <c r="G196" i="5" l="1"/>
  <c r="G197" i="5" s="1"/>
  <c r="G195" i="5" s="1"/>
  <c r="H36" i="5" l="1"/>
  <c r="H35" i="5" s="1"/>
  <c r="H34" i="5" s="1"/>
  <c r="G36" i="5"/>
  <c r="G35" i="5" s="1"/>
  <c r="G34" i="5" s="1"/>
  <c r="H205" i="5" l="1"/>
  <c r="H204" i="5" s="1"/>
  <c r="H203" i="5" s="1"/>
  <c r="G205" i="5"/>
  <c r="G204" i="5" s="1"/>
  <c r="G203" i="5" s="1"/>
  <c r="H32" i="5" l="1"/>
  <c r="H31" i="5" s="1"/>
  <c r="G32" i="5"/>
  <c r="G31" i="5" s="1"/>
  <c r="G108" i="5" l="1"/>
  <c r="H108" i="5"/>
  <c r="H155" i="5" l="1"/>
  <c r="G155" i="5"/>
  <c r="H158" i="5"/>
  <c r="G158" i="5"/>
  <c r="G157" i="5" s="1"/>
  <c r="G156" i="5" s="1"/>
  <c r="H157" i="5"/>
  <c r="H156" i="5" s="1"/>
  <c r="H23" i="5" l="1"/>
  <c r="G23" i="5"/>
  <c r="H201" i="5" l="1"/>
  <c r="H200" i="5" s="1"/>
  <c r="H199" i="5" s="1"/>
  <c r="H193" i="5"/>
  <c r="H192" i="5" s="1"/>
  <c r="H191" i="5" s="1"/>
  <c r="H189" i="5"/>
  <c r="H188" i="5" s="1"/>
  <c r="H187" i="5" s="1"/>
  <c r="H185" i="5"/>
  <c r="H184" i="5" s="1"/>
  <c r="H183" i="5" s="1"/>
  <c r="H181" i="5"/>
  <c r="H180" i="5" s="1"/>
  <c r="H179" i="5" s="1"/>
  <c r="H177" i="5"/>
  <c r="H176" i="5" s="1"/>
  <c r="H175" i="5" s="1"/>
  <c r="H170" i="5" s="1"/>
  <c r="H173" i="5"/>
  <c r="H172" i="5" s="1"/>
  <c r="H171" i="5"/>
  <c r="H166" i="5"/>
  <c r="H165" i="5" s="1"/>
  <c r="H164" i="5" s="1"/>
  <c r="H162" i="5"/>
  <c r="H161" i="5" s="1"/>
  <c r="H160" i="5" s="1"/>
  <c r="H154" i="5"/>
  <c r="H153" i="5" s="1"/>
  <c r="H151" i="5"/>
  <c r="H150" i="5" s="1"/>
  <c r="H149" i="5" s="1"/>
  <c r="H147" i="5"/>
  <c r="H146" i="5" s="1"/>
  <c r="H145" i="5" s="1"/>
  <c r="H144" i="5" s="1"/>
  <c r="H143" i="5" s="1"/>
  <c r="H141" i="5"/>
  <c r="H140" i="5" s="1"/>
  <c r="H138" i="5"/>
  <c r="H137" i="5" s="1"/>
  <c r="H135" i="5"/>
  <c r="H134" i="5" s="1"/>
  <c r="H132" i="5"/>
  <c r="H131" i="5" s="1"/>
  <c r="H124" i="5"/>
  <c r="H123" i="5" s="1"/>
  <c r="H122" i="5" s="1"/>
  <c r="H121" i="5"/>
  <c r="H120" i="5" s="1"/>
  <c r="H118" i="5"/>
  <c r="H117" i="5" s="1"/>
  <c r="H116" i="5" s="1"/>
  <c r="H115" i="5" s="1"/>
  <c r="H114" i="5" s="1"/>
  <c r="H112" i="5"/>
  <c r="H111" i="5" s="1"/>
  <c r="H110" i="5"/>
  <c r="H107" i="5"/>
  <c r="H106" i="5" s="1"/>
  <c r="H105" i="5"/>
  <c r="H104" i="5"/>
  <c r="H103" i="5" s="1"/>
  <c r="H101" i="5"/>
  <c r="H100" i="5" s="1"/>
  <c r="H99" i="5" s="1"/>
  <c r="H98" i="5" s="1"/>
  <c r="H97" i="5" s="1"/>
  <c r="H96" i="5" s="1"/>
  <c r="H94" i="5"/>
  <c r="H93" i="5" s="1"/>
  <c r="H92" i="5"/>
  <c r="H91" i="5" s="1"/>
  <c r="H90" i="5" s="1"/>
  <c r="H88" i="5"/>
  <c r="H87" i="5" s="1"/>
  <c r="H86" i="5" s="1"/>
  <c r="H85" i="5" s="1"/>
  <c r="H84" i="5" s="1"/>
  <c r="H82" i="5"/>
  <c r="H81" i="5" s="1"/>
  <c r="H80" i="5" s="1"/>
  <c r="H79" i="5" s="1"/>
  <c r="H78" i="5" s="1"/>
  <c r="H76" i="5"/>
  <c r="H75" i="5" s="1"/>
  <c r="H74" i="5" s="1"/>
  <c r="H73" i="5"/>
  <c r="H72" i="5" s="1"/>
  <c r="H70" i="5"/>
  <c r="H69" i="5" s="1"/>
  <c r="H68" i="5" s="1"/>
  <c r="H67" i="5" s="1"/>
  <c r="H66" i="5" s="1"/>
  <c r="H64" i="5"/>
  <c r="H63" i="5" s="1"/>
  <c r="H62" i="5" s="1"/>
  <c r="H61" i="5"/>
  <c r="H60" i="5" s="1"/>
  <c r="H59" i="5" s="1"/>
  <c r="H57" i="5"/>
  <c r="H56" i="5" s="1"/>
  <c r="H55" i="5"/>
  <c r="H54" i="5" s="1"/>
  <c r="H52" i="5"/>
  <c r="H51" i="5" s="1"/>
  <c r="H50" i="5"/>
  <c r="H49" i="5" s="1"/>
  <c r="H48" i="5" s="1"/>
  <c r="H46" i="5"/>
  <c r="H45" i="5" s="1"/>
  <c r="H44" i="5" s="1"/>
  <c r="H42" i="5"/>
  <c r="H41" i="5" s="1"/>
  <c r="H40" i="5" s="1"/>
  <c r="H39" i="5" s="1"/>
  <c r="H29" i="5"/>
  <c r="H28" i="5" s="1"/>
  <c r="H25" i="5"/>
  <c r="H22" i="5"/>
  <c r="H169" i="5" l="1"/>
  <c r="H168" i="5" s="1"/>
  <c r="H130" i="5"/>
  <c r="H129" i="5" s="1"/>
  <c r="H128" i="5" s="1"/>
  <c r="H127" i="5" s="1"/>
  <c r="H21" i="5"/>
  <c r="H20" i="5" s="1"/>
  <c r="H19" i="5" l="1"/>
  <c r="H18" i="5" s="1"/>
  <c r="H17" i="5" s="1"/>
  <c r="H126" i="5"/>
  <c r="G88" i="5"/>
  <c r="H16" i="5" l="1"/>
  <c r="G22" i="5"/>
  <c r="G73" i="5" l="1"/>
  <c r="G61" i="5"/>
  <c r="G46" i="5" l="1"/>
  <c r="G45" i="5" s="1"/>
  <c r="G44" i="5" s="1"/>
  <c r="G121" i="5" l="1"/>
  <c r="G42" i="5" l="1"/>
  <c r="G41" i="5" s="1"/>
  <c r="G40" i="5" s="1"/>
  <c r="G39" i="5" s="1"/>
  <c r="G38" i="5" s="1"/>
  <c r="G101" i="5" l="1"/>
  <c r="G100" i="5" s="1"/>
  <c r="G99" i="5" s="1"/>
  <c r="G98" i="5" s="1"/>
  <c r="G97" i="5" s="1"/>
  <c r="G96" i="5" s="1"/>
  <c r="G76" i="5" l="1"/>
  <c r="G75" i="5" s="1"/>
  <c r="G74" i="5" s="1"/>
  <c r="G82" i="5" l="1"/>
  <c r="G81" i="5" s="1"/>
  <c r="G80" i="5" s="1"/>
  <c r="G79" i="5" s="1"/>
  <c r="G78" i="5" s="1"/>
  <c r="G124" i="5" l="1"/>
  <c r="G123" i="5" s="1"/>
  <c r="G122" i="5" s="1"/>
  <c r="G120" i="5" s="1"/>
  <c r="G118" i="5"/>
  <c r="G117" i="5" s="1"/>
  <c r="G116" i="5" s="1"/>
  <c r="G115" i="5" s="1"/>
  <c r="G114" i="5" s="1"/>
  <c r="G29" i="5" l="1"/>
  <c r="G28" i="5" s="1"/>
  <c r="G138" i="5" l="1"/>
  <c r="G64" i="5"/>
  <c r="G26" i="5"/>
  <c r="G25" i="5" s="1"/>
  <c r="G21" i="5" s="1"/>
  <c r="G20" i="5" s="1"/>
  <c r="G72" i="5" l="1"/>
  <c r="G104" i="5"/>
  <c r="G137" i="5" l="1"/>
  <c r="G70" i="5"/>
  <c r="G69" i="5" s="1"/>
  <c r="G68" i="5" s="1"/>
  <c r="G67" i="5" s="1"/>
  <c r="G66" i="5" s="1"/>
  <c r="G166" i="5" l="1"/>
  <c r="G135" i="5" l="1"/>
  <c r="G130" i="5" l="1"/>
  <c r="G177" i="5"/>
  <c r="G176" i="5" s="1"/>
  <c r="G175" i="5" s="1"/>
  <c r="G63" i="5"/>
  <c r="G62" i="5" s="1"/>
  <c r="G193" i="5" l="1"/>
  <c r="G192" i="5" s="1"/>
  <c r="G191" i="5" s="1"/>
  <c r="G189" i="5"/>
  <c r="G188" i="5" s="1"/>
  <c r="G187" i="5" s="1"/>
  <c r="G181" i="5"/>
  <c r="G180" i="5" l="1"/>
  <c r="G179" i="5" s="1"/>
  <c r="G165" i="5"/>
  <c r="G164" i="5" s="1"/>
  <c r="G162" i="5"/>
  <c r="G161" i="5" s="1"/>
  <c r="G160" i="5" s="1"/>
  <c r="G151" i="5"/>
  <c r="G150" i="5" s="1"/>
  <c r="G149" i="5" s="1"/>
  <c r="G129" i="5" s="1"/>
  <c r="G147" i="5"/>
  <c r="G146" i="5" s="1"/>
  <c r="G145" i="5" s="1"/>
  <c r="G141" i="5"/>
  <c r="G140" i="5" s="1"/>
  <c r="G134" i="5"/>
  <c r="G132" i="5"/>
  <c r="G131" i="5" s="1"/>
  <c r="G112" i="5"/>
  <c r="G111" i="5" s="1"/>
  <c r="G94" i="5"/>
  <c r="G93" i="5" s="1"/>
  <c r="G52" i="5"/>
  <c r="G51" i="5" s="1"/>
  <c r="G57" i="5"/>
  <c r="G56" i="5" s="1"/>
  <c r="G173" i="5" l="1"/>
  <c r="G172" i="5" s="1"/>
  <c r="G171" i="5" l="1"/>
  <c r="G107" i="5"/>
  <c r="G106" i="5" s="1"/>
  <c r="G105" i="5" l="1"/>
  <c r="G201" i="5" l="1"/>
  <c r="G200" i="5" s="1"/>
  <c r="G199" i="5" s="1"/>
  <c r="G185" i="5"/>
  <c r="G184" i="5" s="1"/>
  <c r="G183" i="5" s="1"/>
  <c r="G170" i="5" s="1"/>
  <c r="G144" i="5"/>
  <c r="G143" i="5" s="1"/>
  <c r="G92" i="5"/>
  <c r="G91" i="5" s="1"/>
  <c r="G55" i="5"/>
  <c r="G54" i="5" s="1"/>
  <c r="G50" i="5"/>
  <c r="G49" i="5" s="1"/>
  <c r="G48" i="5" s="1"/>
  <c r="G19" i="5"/>
  <c r="G18" i="5" s="1"/>
  <c r="G169" i="5" l="1"/>
  <c r="G168" i="5" s="1"/>
  <c r="G90" i="5"/>
  <c r="G154" i="5"/>
  <c r="G153" i="5" s="1"/>
  <c r="G128" i="5"/>
  <c r="G127" i="5" s="1"/>
  <c r="G110" i="5"/>
  <c r="G103" i="5"/>
  <c r="G60" i="5"/>
  <c r="G59" i="5" s="1"/>
  <c r="G126" i="5" l="1"/>
  <c r="G87" i="5"/>
  <c r="G86" i="5" s="1"/>
  <c r="G85" i="5" s="1"/>
  <c r="G84" i="5" s="1"/>
  <c r="G17" i="5" l="1"/>
  <c r="G16" i="5" s="1"/>
</calcChain>
</file>

<file path=xl/sharedStrings.xml><?xml version="1.0" encoding="utf-8"?>
<sst xmlns="http://schemas.openxmlformats.org/spreadsheetml/2006/main" count="575" uniqueCount="226">
  <si>
    <t>(тысяч рублей)</t>
  </si>
  <si>
    <t>№ п/п</t>
  </si>
  <si>
    <t>Наименование</t>
  </si>
  <si>
    <t>ВР                 вид расхода</t>
  </si>
  <si>
    <t/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</si>
  <si>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</si>
  <si>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</si>
  <si>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</si>
  <si>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</si>
  <si>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</si>
  <si>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</si>
  <si>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</si>
  <si>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</si>
  <si>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</si>
  <si>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</si>
  <si>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</si>
  <si>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</si>
  <si>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</si>
  <si>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</si>
  <si>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</si>
  <si>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</si>
  <si>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</si>
  <si>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</si>
  <si>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</si>
  <si>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</si>
  <si>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</si>
  <si>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</si>
  <si>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</si>
  <si>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</si>
  <si>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</si>
  <si>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</si>
  <si>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</si>
  <si>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</si>
  <si>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</si>
  <si>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</si>
  <si>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</si>
  <si>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</si>
  <si>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</si>
  <si>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</si>
  <si>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</si>
  <si>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</si>
  <si>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</si>
  <si>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</si>
  <si>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</si>
  <si>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</si>
  <si>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</si>
  <si>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</si>
  <si>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</si>
  <si>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</si>
  <si>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</si>
  <si>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</si>
  <si>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</si>
  <si>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</si>
  <si>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</si>
  <si>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</si>
  <si>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</si>
  <si>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</si>
  <si>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</si>
  <si>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</si>
  <si>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</si>
  <si>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</si>
  <si>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</si>
  <si>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</si>
  <si>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</si>
  <si>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</si>
  <si>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</si>
  <si>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</si>
  <si>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</si>
  <si>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</si>
  <si>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</si>
  <si>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</si>
  <si>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</si>
  <si>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</si>
  <si>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</si>
  <si>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</si>
  <si>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</si>
  <si>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</si>
  <si>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</si>
  <si>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</si>
  <si>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</si>
  <si>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</si>
  <si>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</si>
  <si>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</si>
  <si>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</si>
  <si>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</si>
  <si>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</si>
  <si>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</si>
  <si>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</si>
  <si>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</si>
  <si>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</si>
  <si>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</si>
  <si>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</si>
  <si>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</si>
  <si>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</si>
  <si>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</si>
  <si>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</si>
  <si>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</si>
  <si>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</si>
  <si>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</si>
  <si>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</si>
  <si>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</si>
  <si>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</si>
  <si>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</si>
  <si>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</si>
  <si>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</si>
  <si>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</si>
  <si>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</si>
  <si>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</si>
  <si>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</si>
  <si>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</si>
  <si>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</si>
  <si>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</si>
  <si>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</si>
  <si>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</si>
  <si>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</si>
  <si>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</si>
  <si>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</si>
  <si>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</si>
  <si>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</si>
  <si>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</si>
  <si>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</si>
  <si>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</si>
  <si>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</si>
  <si>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</si>
  <si>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</si>
  <si>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</si>
  <si>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</si>
  <si>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</si>
  <si>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</si>
  <si>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</si>
  <si>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</si>
  <si>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</si>
  <si>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</si>
  <si>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</si>
  <si>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</si>
  <si>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</si>
  <si>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</si>
  <si>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</si>
  <si>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</si>
  <si>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</si>
  <si>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</si>
  <si>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</si>
  <si>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</si>
  <si>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</si>
  <si>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</si>
  <si>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</si>
  <si>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</si>
  <si>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</si>
  <si>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</si>
  <si>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</si>
  <si>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</si>
  <si>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</si>
  <si>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</si>
  <si>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</si>
  <si>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</si>
  <si>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</si>
  <si>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</si>
  <si>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</si>
  <si>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</si>
  <si>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</si>
  <si>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</si>
  <si>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</si>
  <si>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</si>
  <si>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</si>
  <si>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</si>
  <si>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</si>
  <si>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</si>
  <si>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</si>
  <si>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</si>
  <si>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</si>
  <si>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</si>
  <si>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</si>
  <si>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</si>
  <si>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</si>
  <si>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</si>
  <si>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</si>
  <si>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</si>
  <si>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</si>
  <si>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</si>
  <si>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</si>
  <si>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</si>
  <si>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</si>
  <si>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</si>
  <si>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</si>
  <si>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</si>
  <si>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</si>
  <si>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</si>
  <si>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</si>
  <si>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</si>
  <si>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</si>
  <si>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</si>
  <si>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</si>
  <si>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</si>
  <si>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</si>
  <si>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</si>
  <si>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2020-2021  год</t>
  </si>
  <si>
    <t xml:space="preserve"> 2020 год, сумма</t>
  </si>
  <si>
    <t xml:space="preserve"> 2021 год, сумма</t>
  </si>
  <si>
    <t>Красноборского городского поселения</t>
  </si>
  <si>
    <t>Приложение 10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</si>
  <si>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</si>
  <si>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</si>
  <si>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</si>
  <si>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</si>
  <si>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</si>
  <si>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</si>
  <si>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</si>
  <si>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</si>
  <si>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</si>
  <si>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</si>
  <si>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</si>
  <si>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</si>
  <si>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</si>
  <si>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</si>
  <si>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</si>
  <si>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92 9 01 00030</t>
  </si>
  <si>
    <t>от   24.12.2018г.       №163</t>
  </si>
  <si>
    <t>Социальное обеспечение населения</t>
  </si>
  <si>
    <t>99 9 01 13300</t>
  </si>
  <si>
    <t>07 2 01 11220</t>
  </si>
  <si>
    <t xml:space="preserve">Организация оздоровления, отдыха и занятости детей, подростков и молодежи </t>
  </si>
  <si>
    <t>99 9 01 12290</t>
  </si>
  <si>
    <t>Молодежная политика и оздоровление детей</t>
  </si>
  <si>
    <t>07</t>
  </si>
  <si>
    <t>Приложение 8</t>
  </si>
  <si>
    <t>от   05.03.2019г.       №173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</si>
</sst>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7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8" fillId="2" borderId="3" xfId="1" applyNumberFormat="1" applyFont="1" applyFill="1" applyBorder="1" applyAlignment="1">
      <alignment horizontal="left" vertical="center" wrapText="1"/>
    </xf>
    <xf numFmtId="49" fontId="16" fillId="2" borderId="1" xfId="1" applyNumberFormat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164" fontId="15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9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left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9" fillId="2" borderId="0" xfId="0" applyFont="1" applyFill="1" applyBorder="1" applyAlignment="1">
      <alignment horizontal="left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5" fillId="2" borderId="0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44" fontId="8" fillId="2" borderId="3" xfId="3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abSelected="1" zoomScale="136" zoomScaleNormal="136" workbookViewId="0">
      <selection activeCell="I15" sqref="I15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140625" style="4" customWidth="1"/>
    <col min="4" max="4" width="8.28515625" style="43" customWidth="1"/>
    <col min="5" max="5" width="6.42578125" style="4" customWidth="1"/>
    <col min="6" max="6" width="6.7109375" style="5" customWidth="1"/>
    <col min="7" max="7" width="13.28515625" style="5" customWidth="1"/>
    <col min="8" max="8" width="13.425781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1" x14ac:dyDescent="0.2">
      <c r="B1" s="112"/>
      <c r="C1" s="112"/>
      <c r="D1" s="112"/>
      <c r="E1" s="112"/>
      <c r="G1" s="126" t="s">
        <v>224</v>
      </c>
      <c r="H1" s="126"/>
    </row>
    <row r="2" spans="1:11" x14ac:dyDescent="0.2">
      <c r="B2" s="112"/>
      <c r="C2" s="112"/>
      <c r="D2" s="112"/>
      <c r="E2" s="112"/>
      <c r="G2" s="131" t="s">
        <v>76</v>
      </c>
      <c r="H2" s="131"/>
    </row>
    <row r="3" spans="1:11" x14ac:dyDescent="0.2">
      <c r="B3" s="112"/>
      <c r="C3" s="112"/>
      <c r="D3" s="112"/>
      <c r="E3" s="112"/>
      <c r="F3" s="131" t="s">
        <v>198</v>
      </c>
      <c r="G3" s="131"/>
      <c r="H3" s="131"/>
    </row>
    <row r="4" spans="1:11" x14ac:dyDescent="0.2">
      <c r="B4" s="112"/>
      <c r="C4" s="112"/>
      <c r="D4" s="112"/>
      <c r="E4" s="112"/>
      <c r="F4" s="130" t="s">
        <v>81</v>
      </c>
      <c r="G4" s="130"/>
      <c r="H4" s="130"/>
    </row>
    <row r="5" spans="1:11" x14ac:dyDescent="0.2">
      <c r="B5" s="112"/>
      <c r="C5" s="112"/>
      <c r="D5" s="112"/>
      <c r="E5" s="112"/>
      <c r="G5" s="130" t="s">
        <v>225</v>
      </c>
      <c r="H5" s="130"/>
    </row>
    <row r="6" spans="1:11" x14ac:dyDescent="0.2">
      <c r="B6" s="101"/>
      <c r="C6" s="101"/>
      <c r="D6" s="112"/>
      <c r="E6" s="108"/>
      <c r="G6" s="126" t="s">
        <v>199</v>
      </c>
      <c r="H6" s="126"/>
      <c r="I6" s="126"/>
      <c r="J6" s="127"/>
      <c r="K6" s="127"/>
    </row>
    <row r="7" spans="1:11" x14ac:dyDescent="0.2">
      <c r="B7" s="101"/>
      <c r="C7" s="101"/>
      <c r="D7" s="112"/>
      <c r="E7" s="109"/>
      <c r="G7" s="131" t="s">
        <v>76</v>
      </c>
      <c r="H7" s="131"/>
      <c r="I7" s="128"/>
      <c r="J7" s="129"/>
      <c r="K7" s="129"/>
    </row>
    <row r="8" spans="1:11" x14ac:dyDescent="0.2">
      <c r="B8" s="101"/>
      <c r="C8" s="101"/>
      <c r="D8" s="111"/>
      <c r="E8" s="110"/>
      <c r="F8" s="131" t="s">
        <v>198</v>
      </c>
      <c r="G8" s="131"/>
      <c r="H8" s="131"/>
      <c r="I8" s="110"/>
      <c r="J8" s="110"/>
      <c r="K8" s="110"/>
    </row>
    <row r="9" spans="1:11" x14ac:dyDescent="0.2">
      <c r="B9" s="101"/>
      <c r="C9" s="101"/>
      <c r="D9" s="112"/>
      <c r="E9" s="110"/>
      <c r="F9" s="130" t="s">
        <v>81</v>
      </c>
      <c r="G9" s="130"/>
      <c r="H9" s="130"/>
      <c r="I9" s="110"/>
      <c r="J9" s="110"/>
      <c r="K9" s="110"/>
    </row>
    <row r="10" spans="1:11" x14ac:dyDescent="0.2">
      <c r="B10" s="101"/>
      <c r="C10" s="101"/>
      <c r="D10" s="112"/>
      <c r="E10" s="112"/>
      <c r="G10" s="130" t="s">
        <v>216</v>
      </c>
      <c r="H10" s="130"/>
      <c r="I10" s="112"/>
      <c r="J10" s="130"/>
      <c r="K10" s="130"/>
    </row>
    <row r="11" spans="1:11" x14ac:dyDescent="0.2">
      <c r="B11" s="125"/>
      <c r="C11" s="125"/>
      <c r="D11" s="125"/>
      <c r="E11" s="125"/>
      <c r="F11" s="125"/>
      <c r="G11" s="1"/>
    </row>
    <row r="12" spans="1:11" ht="51.75" customHeight="1" x14ac:dyDescent="0.25">
      <c r="A12" s="122" t="s">
        <v>195</v>
      </c>
      <c r="B12" s="123"/>
      <c r="C12" s="123"/>
      <c r="D12" s="123"/>
      <c r="E12" s="123"/>
      <c r="F12" s="123"/>
      <c r="G12" s="124"/>
    </row>
    <row r="13" spans="1:11" ht="4.5" customHeight="1" x14ac:dyDescent="0.2">
      <c r="A13" s="20"/>
      <c r="B13" s="20"/>
      <c r="C13" s="20"/>
      <c r="D13" s="20"/>
      <c r="E13" s="20"/>
      <c r="F13" s="20"/>
      <c r="G13" s="21"/>
    </row>
    <row r="14" spans="1:11" x14ac:dyDescent="0.2">
      <c r="A14" s="17"/>
      <c r="B14" s="6"/>
      <c r="C14" s="6"/>
      <c r="D14" s="6"/>
      <c r="E14" s="6"/>
      <c r="F14" s="7"/>
      <c r="G14" s="8"/>
      <c r="H14" s="8" t="s">
        <v>0</v>
      </c>
    </row>
    <row r="15" spans="1:11" ht="60" customHeight="1" x14ac:dyDescent="0.2">
      <c r="A15" s="11" t="s">
        <v>1</v>
      </c>
      <c r="B15" s="9" t="s">
        <v>2</v>
      </c>
      <c r="C15" s="10" t="s">
        <v>100</v>
      </c>
      <c r="D15" s="10" t="s">
        <v>3</v>
      </c>
      <c r="E15" s="44" t="s">
        <v>108</v>
      </c>
      <c r="F15" s="44" t="s">
        <v>109</v>
      </c>
      <c r="G15" s="10" t="s">
        <v>196</v>
      </c>
      <c r="H15" s="10" t="s">
        <v>197</v>
      </c>
    </row>
    <row r="16" spans="1:11" s="2" customFormat="1" ht="16.5" thickBot="1" x14ac:dyDescent="0.25">
      <c r="A16" s="19"/>
      <c r="B16" s="42" t="s">
        <v>77</v>
      </c>
      <c r="C16" s="40" t="s">
        <v>4</v>
      </c>
      <c r="D16" s="40"/>
      <c r="E16" s="40" t="s">
        <v>4</v>
      </c>
      <c r="F16" s="40" t="s">
        <v>4</v>
      </c>
      <c r="G16" s="41">
        <f>G17+G126</f>
        <v>154852.82</v>
      </c>
      <c r="H16" s="41">
        <f>H17+H126</f>
        <v>36856.92</v>
      </c>
    </row>
    <row r="17" spans="1:8" s="2" customFormat="1" ht="20.25" thickBot="1" x14ac:dyDescent="0.25">
      <c r="A17" s="18">
        <v>1</v>
      </c>
      <c r="B17" s="38" t="s">
        <v>78</v>
      </c>
      <c r="C17" s="40"/>
      <c r="D17" s="40"/>
      <c r="E17" s="40"/>
      <c r="F17" s="40"/>
      <c r="G17" s="41">
        <f>G18+G48+G59+G90+G103+G72+G96+G114+G120+G78+G84</f>
        <v>143410.9</v>
      </c>
      <c r="H17" s="41">
        <f>H18+H48+H59+H90+H103+H72+H96+H114+H120+H78+H84</f>
        <v>22466.9</v>
      </c>
    </row>
    <row r="18" spans="1:8" s="2" customFormat="1" ht="42.75" x14ac:dyDescent="0.2">
      <c r="A18" s="24"/>
      <c r="B18" s="25" t="s">
        <v>204</v>
      </c>
      <c r="C18" s="14" t="s">
        <v>28</v>
      </c>
      <c r="D18" s="49"/>
      <c r="E18" s="50"/>
      <c r="F18" s="50"/>
      <c r="G18" s="34">
        <f>G19+G38</f>
        <v>127533.9</v>
      </c>
      <c r="H18" s="34">
        <f>H19+H38</f>
        <v>7717.9</v>
      </c>
    </row>
    <row r="19" spans="1:8" s="2" customFormat="1" ht="44.25" customHeight="1" x14ac:dyDescent="0.2">
      <c r="A19" s="24"/>
      <c r="B19" s="59" t="s">
        <v>83</v>
      </c>
      <c r="C19" s="14" t="s">
        <v>29</v>
      </c>
      <c r="D19" s="50"/>
      <c r="E19" s="50"/>
      <c r="F19" s="50"/>
      <c r="G19" s="34">
        <f>G20</f>
        <v>7717.9</v>
      </c>
      <c r="H19" s="34">
        <f>H20</f>
        <v>7717.9</v>
      </c>
    </row>
    <row r="20" spans="1:8" s="2" customFormat="1" ht="20.25" customHeight="1" x14ac:dyDescent="0.2">
      <c r="A20" s="24"/>
      <c r="B20" s="27" t="s">
        <v>84</v>
      </c>
      <c r="C20" s="14" t="s">
        <v>36</v>
      </c>
      <c r="D20" s="50"/>
      <c r="E20" s="50"/>
      <c r="F20" s="50"/>
      <c r="G20" s="34">
        <f>G21+G31+G34</f>
        <v>7717.9</v>
      </c>
      <c r="H20" s="34">
        <f>H21+H31+H34</f>
        <v>7717.9</v>
      </c>
    </row>
    <row r="21" spans="1:8" s="2" customFormat="1" ht="21" customHeight="1" x14ac:dyDescent="0.2">
      <c r="A21" s="24"/>
      <c r="B21" s="25" t="s">
        <v>85</v>
      </c>
      <c r="C21" s="14" t="s">
        <v>37</v>
      </c>
      <c r="D21" s="50"/>
      <c r="E21" s="50"/>
      <c r="F21" s="50"/>
      <c r="G21" s="34">
        <f>G22+G25+G28</f>
        <v>4331.5</v>
      </c>
      <c r="H21" s="34">
        <f>H22+H25+H28</f>
        <v>4331.5</v>
      </c>
    </row>
    <row r="22" spans="1:8" s="2" customFormat="1" ht="44.25" customHeight="1" x14ac:dyDescent="0.2">
      <c r="A22" s="24"/>
      <c r="B22" s="26" t="s">
        <v>116</v>
      </c>
      <c r="C22" s="16" t="s">
        <v>37</v>
      </c>
      <c r="D22" s="50" t="s">
        <v>113</v>
      </c>
      <c r="E22" s="50"/>
      <c r="F22" s="50"/>
      <c r="G22" s="35">
        <f>G23</f>
        <v>3729.3</v>
      </c>
      <c r="H22" s="35">
        <f>H23</f>
        <v>3729.3</v>
      </c>
    </row>
    <row r="23" spans="1:8" s="2" customFormat="1" ht="16.5" customHeight="1" x14ac:dyDescent="0.25">
      <c r="A23" s="24"/>
      <c r="B23" s="29" t="s">
        <v>75</v>
      </c>
      <c r="C23" s="16" t="s">
        <v>37</v>
      </c>
      <c r="D23" s="50" t="s">
        <v>114</v>
      </c>
      <c r="E23" s="50"/>
      <c r="F23" s="50"/>
      <c r="G23" s="35">
        <f>G24</f>
        <v>3729.3</v>
      </c>
      <c r="H23" s="35">
        <f>H24</f>
        <v>3729.3</v>
      </c>
    </row>
    <row r="24" spans="1:8" s="2" customFormat="1" ht="16.5" customHeight="1" x14ac:dyDescent="0.25">
      <c r="A24" s="24"/>
      <c r="B24" s="29" t="s">
        <v>17</v>
      </c>
      <c r="C24" s="16" t="s">
        <v>37</v>
      </c>
      <c r="D24" s="50" t="s">
        <v>114</v>
      </c>
      <c r="E24" s="50" t="s">
        <v>117</v>
      </c>
      <c r="F24" s="50" t="s">
        <v>118</v>
      </c>
      <c r="G24" s="35">
        <v>3729.3</v>
      </c>
      <c r="H24" s="35">
        <v>3729.3</v>
      </c>
    </row>
    <row r="25" spans="1:8" s="2" customFormat="1" ht="25.5" customHeight="1" x14ac:dyDescent="0.2">
      <c r="A25" s="24"/>
      <c r="B25" s="26" t="s">
        <v>107</v>
      </c>
      <c r="C25" s="16" t="s">
        <v>37</v>
      </c>
      <c r="D25" s="50" t="s">
        <v>112</v>
      </c>
      <c r="E25" s="50"/>
      <c r="F25" s="50"/>
      <c r="G25" s="35">
        <f>G26</f>
        <v>597.20000000000005</v>
      </c>
      <c r="H25" s="35">
        <f>H26</f>
        <v>597.20000000000005</v>
      </c>
    </row>
    <row r="26" spans="1:8" s="2" customFormat="1" ht="27" customHeight="1" x14ac:dyDescent="0.2">
      <c r="A26" s="24"/>
      <c r="B26" s="28" t="s">
        <v>66</v>
      </c>
      <c r="C26" s="16" t="s">
        <v>37</v>
      </c>
      <c r="D26" s="50" t="s">
        <v>68</v>
      </c>
      <c r="E26" s="50"/>
      <c r="F26" s="50"/>
      <c r="G26" s="35">
        <f>G27</f>
        <v>597.20000000000005</v>
      </c>
      <c r="H26" s="35">
        <v>597.20000000000005</v>
      </c>
    </row>
    <row r="27" spans="1:8" s="2" customFormat="1" ht="19.5" customHeight="1" x14ac:dyDescent="0.2">
      <c r="A27" s="24"/>
      <c r="B27" s="26" t="s">
        <v>17</v>
      </c>
      <c r="C27" s="16" t="s">
        <v>37</v>
      </c>
      <c r="D27" s="50" t="s">
        <v>68</v>
      </c>
      <c r="E27" s="50" t="s">
        <v>117</v>
      </c>
      <c r="F27" s="50" t="s">
        <v>118</v>
      </c>
      <c r="G27" s="35">
        <v>597.20000000000005</v>
      </c>
      <c r="H27" s="35">
        <v>597.20000000000005</v>
      </c>
    </row>
    <row r="28" spans="1:8" s="2" customFormat="1" ht="21" customHeight="1" x14ac:dyDescent="0.2">
      <c r="A28" s="24"/>
      <c r="B28" s="46" t="s">
        <v>110</v>
      </c>
      <c r="C28" s="16" t="s">
        <v>37</v>
      </c>
      <c r="D28" s="50" t="s">
        <v>115</v>
      </c>
      <c r="E28" s="50"/>
      <c r="F28" s="50"/>
      <c r="G28" s="35">
        <f>G29</f>
        <v>5</v>
      </c>
      <c r="H28" s="35">
        <f>H29</f>
        <v>5</v>
      </c>
    </row>
    <row r="29" spans="1:8" s="2" customFormat="1" ht="21" customHeight="1" x14ac:dyDescent="0.2">
      <c r="A29" s="24"/>
      <c r="B29" s="45" t="s">
        <v>67</v>
      </c>
      <c r="C29" s="16" t="s">
        <v>37</v>
      </c>
      <c r="D29" s="50" t="s">
        <v>106</v>
      </c>
      <c r="E29" s="50"/>
      <c r="F29" s="50"/>
      <c r="G29" s="35">
        <f>G30</f>
        <v>5</v>
      </c>
      <c r="H29" s="35">
        <f>H30</f>
        <v>5</v>
      </c>
    </row>
    <row r="30" spans="1:8" s="2" customFormat="1" ht="18" customHeight="1" x14ac:dyDescent="0.2">
      <c r="A30" s="24"/>
      <c r="B30" s="26" t="s">
        <v>17</v>
      </c>
      <c r="C30" s="16" t="s">
        <v>37</v>
      </c>
      <c r="D30" s="50" t="s">
        <v>106</v>
      </c>
      <c r="E30" s="50" t="s">
        <v>117</v>
      </c>
      <c r="F30" s="50" t="s">
        <v>118</v>
      </c>
      <c r="G30" s="35">
        <v>5</v>
      </c>
      <c r="H30" s="35">
        <v>5</v>
      </c>
    </row>
    <row r="31" spans="1:8" s="2" customFormat="1" ht="25.5" customHeight="1" x14ac:dyDescent="0.2">
      <c r="A31" s="24"/>
      <c r="B31" s="121" t="s">
        <v>192</v>
      </c>
      <c r="C31" s="14" t="s">
        <v>194</v>
      </c>
      <c r="D31" s="49"/>
      <c r="E31" s="49"/>
      <c r="F31" s="49"/>
      <c r="G31" s="34">
        <f>G32</f>
        <v>2836.4</v>
      </c>
      <c r="H31" s="34">
        <f>H32</f>
        <v>2836.4</v>
      </c>
    </row>
    <row r="32" spans="1:8" s="2" customFormat="1" ht="18" customHeight="1" x14ac:dyDescent="0.25">
      <c r="A32" s="24"/>
      <c r="B32" s="29" t="s">
        <v>75</v>
      </c>
      <c r="C32" s="16" t="s">
        <v>194</v>
      </c>
      <c r="D32" s="50" t="s">
        <v>114</v>
      </c>
      <c r="E32" s="50"/>
      <c r="F32" s="50"/>
      <c r="G32" s="35">
        <f>G33</f>
        <v>2836.4</v>
      </c>
      <c r="H32" s="35">
        <f>H33</f>
        <v>2836.4</v>
      </c>
    </row>
    <row r="33" spans="1:8" s="2" customFormat="1" ht="18" customHeight="1" x14ac:dyDescent="0.2">
      <c r="A33" s="24"/>
      <c r="B33" s="26" t="s">
        <v>17</v>
      </c>
      <c r="C33" s="16" t="s">
        <v>194</v>
      </c>
      <c r="D33" s="50" t="s">
        <v>114</v>
      </c>
      <c r="E33" s="50" t="s">
        <v>117</v>
      </c>
      <c r="F33" s="50" t="s">
        <v>118</v>
      </c>
      <c r="G33" s="35">
        <v>2836.4</v>
      </c>
      <c r="H33" s="35">
        <v>2836.4</v>
      </c>
    </row>
    <row r="34" spans="1:8" s="2" customFormat="1" ht="18" customHeight="1" x14ac:dyDescent="0.2">
      <c r="A34" s="24"/>
      <c r="B34" s="121" t="s">
        <v>86</v>
      </c>
      <c r="C34" s="14" t="s">
        <v>219</v>
      </c>
      <c r="D34" s="50"/>
      <c r="E34" s="50"/>
      <c r="F34" s="50"/>
      <c r="G34" s="34">
        <f t="shared" ref="G34:H36" si="0">G35</f>
        <v>550</v>
      </c>
      <c r="H34" s="34">
        <f t="shared" si="0"/>
        <v>550</v>
      </c>
    </row>
    <row r="35" spans="1:8" s="2" customFormat="1" ht="27.75" customHeight="1" x14ac:dyDescent="0.2">
      <c r="A35" s="24"/>
      <c r="B35" s="26" t="s">
        <v>107</v>
      </c>
      <c r="C35" s="16" t="s">
        <v>219</v>
      </c>
      <c r="D35" s="50" t="s">
        <v>112</v>
      </c>
      <c r="E35" s="50"/>
      <c r="F35" s="50"/>
      <c r="G35" s="35">
        <f t="shared" si="0"/>
        <v>550</v>
      </c>
      <c r="H35" s="35">
        <f t="shared" si="0"/>
        <v>550</v>
      </c>
    </row>
    <row r="36" spans="1:8" s="2" customFormat="1" ht="33.75" customHeight="1" x14ac:dyDescent="0.2">
      <c r="A36" s="24"/>
      <c r="B36" s="28" t="s">
        <v>66</v>
      </c>
      <c r="C36" s="16" t="s">
        <v>219</v>
      </c>
      <c r="D36" s="50" t="s">
        <v>68</v>
      </c>
      <c r="E36" s="50"/>
      <c r="F36" s="50"/>
      <c r="G36" s="35">
        <f t="shared" si="0"/>
        <v>550</v>
      </c>
      <c r="H36" s="35">
        <f t="shared" si="0"/>
        <v>550</v>
      </c>
    </row>
    <row r="37" spans="1:8" s="2" customFormat="1" ht="18" customHeight="1" x14ac:dyDescent="0.2">
      <c r="A37" s="24"/>
      <c r="B37" s="26" t="s">
        <v>17</v>
      </c>
      <c r="C37" s="16" t="s">
        <v>219</v>
      </c>
      <c r="D37" s="50" t="s">
        <v>68</v>
      </c>
      <c r="E37" s="50" t="s">
        <v>117</v>
      </c>
      <c r="F37" s="50" t="s">
        <v>118</v>
      </c>
      <c r="G37" s="35">
        <v>550</v>
      </c>
      <c r="H37" s="35">
        <v>550</v>
      </c>
    </row>
    <row r="38" spans="1:8" s="2" customFormat="1" ht="39.75" customHeight="1" x14ac:dyDescent="0.2">
      <c r="A38" s="24"/>
      <c r="B38" s="114" t="s">
        <v>203</v>
      </c>
      <c r="C38" s="14" t="s">
        <v>30</v>
      </c>
      <c r="D38" s="50"/>
      <c r="E38" s="50"/>
      <c r="F38" s="50"/>
      <c r="G38" s="34">
        <f>G39</f>
        <v>119816</v>
      </c>
      <c r="H38" s="34">
        <v>0</v>
      </c>
    </row>
    <row r="39" spans="1:8" s="2" customFormat="1" ht="25.5" customHeight="1" x14ac:dyDescent="0.2">
      <c r="A39" s="24"/>
      <c r="B39" s="27" t="s">
        <v>183</v>
      </c>
      <c r="C39" s="50" t="s">
        <v>184</v>
      </c>
      <c r="D39" s="50"/>
      <c r="E39" s="50"/>
      <c r="F39" s="49"/>
      <c r="G39" s="105">
        <f>G40+G47</f>
        <v>119816</v>
      </c>
      <c r="H39" s="105">
        <f>H40+H47</f>
        <v>0</v>
      </c>
    </row>
    <row r="40" spans="1:8" s="2" customFormat="1" ht="18" customHeight="1" x14ac:dyDescent="0.2">
      <c r="A40" s="24"/>
      <c r="B40" s="106" t="s">
        <v>185</v>
      </c>
      <c r="C40" s="52" t="s">
        <v>187</v>
      </c>
      <c r="D40" s="50"/>
      <c r="E40" s="50"/>
      <c r="F40" s="49"/>
      <c r="G40" s="105">
        <f t="shared" ref="G40:H46" si="1">G41</f>
        <v>119711</v>
      </c>
      <c r="H40" s="105">
        <f t="shared" si="1"/>
        <v>0</v>
      </c>
    </row>
    <row r="41" spans="1:8" s="2" customFormat="1" ht="28.5" customHeight="1" x14ac:dyDescent="0.2">
      <c r="A41" s="24"/>
      <c r="B41" s="26" t="s">
        <v>128</v>
      </c>
      <c r="C41" s="52" t="s">
        <v>187</v>
      </c>
      <c r="D41" s="50" t="s">
        <v>126</v>
      </c>
      <c r="E41" s="50"/>
      <c r="F41" s="49"/>
      <c r="G41" s="105">
        <f t="shared" si="1"/>
        <v>119711</v>
      </c>
      <c r="H41" s="105">
        <f t="shared" si="1"/>
        <v>0</v>
      </c>
    </row>
    <row r="42" spans="1:8" s="2" customFormat="1" ht="18" customHeight="1" x14ac:dyDescent="0.2">
      <c r="A42" s="24"/>
      <c r="B42" s="28" t="s">
        <v>186</v>
      </c>
      <c r="C42" s="52" t="s">
        <v>187</v>
      </c>
      <c r="D42" s="50" t="s">
        <v>127</v>
      </c>
      <c r="E42" s="50"/>
      <c r="F42" s="49"/>
      <c r="G42" s="105">
        <f t="shared" si="1"/>
        <v>119711</v>
      </c>
      <c r="H42" s="105">
        <f t="shared" si="1"/>
        <v>0</v>
      </c>
    </row>
    <row r="43" spans="1:8" s="2" customFormat="1" ht="18" customHeight="1" x14ac:dyDescent="0.2">
      <c r="A43" s="24"/>
      <c r="B43" s="26" t="s">
        <v>17</v>
      </c>
      <c r="C43" s="52" t="s">
        <v>187</v>
      </c>
      <c r="D43" s="50" t="s">
        <v>127</v>
      </c>
      <c r="E43" s="50" t="s">
        <v>117</v>
      </c>
      <c r="F43" s="50" t="s">
        <v>118</v>
      </c>
      <c r="G43" s="105">
        <v>119711</v>
      </c>
      <c r="H43" s="105">
        <v>0</v>
      </c>
    </row>
    <row r="44" spans="1:8" s="2" customFormat="1" ht="18" customHeight="1" x14ac:dyDescent="0.2">
      <c r="A44" s="24"/>
      <c r="B44" s="106" t="s">
        <v>189</v>
      </c>
      <c r="C44" s="52" t="s">
        <v>188</v>
      </c>
      <c r="D44" s="50"/>
      <c r="E44" s="50"/>
      <c r="F44" s="49"/>
      <c r="G44" s="105">
        <f t="shared" si="1"/>
        <v>105</v>
      </c>
      <c r="H44" s="105">
        <f t="shared" si="1"/>
        <v>0</v>
      </c>
    </row>
    <row r="45" spans="1:8" s="2" customFormat="1" ht="26.25" customHeight="1" x14ac:dyDescent="0.2">
      <c r="A45" s="24"/>
      <c r="B45" s="26" t="s">
        <v>128</v>
      </c>
      <c r="C45" s="50" t="s">
        <v>188</v>
      </c>
      <c r="D45" s="50" t="s">
        <v>126</v>
      </c>
      <c r="E45" s="50"/>
      <c r="F45" s="49"/>
      <c r="G45" s="105">
        <f t="shared" si="1"/>
        <v>105</v>
      </c>
      <c r="H45" s="105">
        <f t="shared" si="1"/>
        <v>0</v>
      </c>
    </row>
    <row r="46" spans="1:8" s="2" customFormat="1" ht="18" customHeight="1" x14ac:dyDescent="0.2">
      <c r="A46" s="24"/>
      <c r="B46" s="28" t="s">
        <v>186</v>
      </c>
      <c r="C46" s="50" t="s">
        <v>188</v>
      </c>
      <c r="D46" s="50" t="s">
        <v>127</v>
      </c>
      <c r="E46" s="50"/>
      <c r="F46" s="49"/>
      <c r="G46" s="105">
        <f t="shared" si="1"/>
        <v>105</v>
      </c>
      <c r="H46" s="105">
        <f t="shared" si="1"/>
        <v>0</v>
      </c>
    </row>
    <row r="47" spans="1:8" s="2" customFormat="1" ht="18" customHeight="1" x14ac:dyDescent="0.2">
      <c r="A47" s="24"/>
      <c r="B47" s="26" t="s">
        <v>17</v>
      </c>
      <c r="C47" s="50" t="s">
        <v>188</v>
      </c>
      <c r="D47" s="50" t="s">
        <v>127</v>
      </c>
      <c r="E47" s="50" t="s">
        <v>117</v>
      </c>
      <c r="F47" s="50" t="s">
        <v>118</v>
      </c>
      <c r="G47" s="105">
        <v>105</v>
      </c>
      <c r="H47" s="105">
        <v>0</v>
      </c>
    </row>
    <row r="48" spans="1:8" s="2" customFormat="1" ht="45" customHeight="1" x14ac:dyDescent="0.2">
      <c r="A48" s="24"/>
      <c r="B48" s="30" t="s">
        <v>205</v>
      </c>
      <c r="C48" s="14" t="s">
        <v>20</v>
      </c>
      <c r="D48" s="49"/>
      <c r="E48" s="50"/>
      <c r="F48" s="50"/>
      <c r="G48" s="34">
        <f>G49+G54</f>
        <v>899</v>
      </c>
      <c r="H48" s="34">
        <f>H49+H54</f>
        <v>869</v>
      </c>
    </row>
    <row r="49" spans="1:8" s="2" customFormat="1" ht="54.75" customHeight="1" x14ac:dyDescent="0.2">
      <c r="A49" s="24"/>
      <c r="B49" s="27" t="s">
        <v>72</v>
      </c>
      <c r="C49" s="16" t="s">
        <v>33</v>
      </c>
      <c r="D49" s="50"/>
      <c r="E49" s="50"/>
      <c r="F49" s="50"/>
      <c r="G49" s="35">
        <f>G50</f>
        <v>214</v>
      </c>
      <c r="H49" s="35">
        <f>H50</f>
        <v>204</v>
      </c>
    </row>
    <row r="50" spans="1:8" s="2" customFormat="1" ht="35.25" customHeight="1" x14ac:dyDescent="0.2">
      <c r="A50" s="24"/>
      <c r="B50" s="26" t="s">
        <v>87</v>
      </c>
      <c r="C50" s="16" t="s">
        <v>34</v>
      </c>
      <c r="D50" s="50"/>
      <c r="E50" s="50"/>
      <c r="F50" s="50"/>
      <c r="G50" s="35">
        <f>G53</f>
        <v>214</v>
      </c>
      <c r="H50" s="35">
        <f>H53</f>
        <v>204</v>
      </c>
    </row>
    <row r="51" spans="1:8" s="2" customFormat="1" ht="30.75" customHeight="1" x14ac:dyDescent="0.2">
      <c r="A51" s="24"/>
      <c r="B51" s="26" t="s">
        <v>107</v>
      </c>
      <c r="C51" s="16" t="s">
        <v>34</v>
      </c>
      <c r="D51" s="50" t="s">
        <v>112</v>
      </c>
      <c r="E51" s="50"/>
      <c r="F51" s="50"/>
      <c r="G51" s="35">
        <f>G52</f>
        <v>214</v>
      </c>
      <c r="H51" s="35">
        <f>H52</f>
        <v>204</v>
      </c>
    </row>
    <row r="52" spans="1:8" s="2" customFormat="1" ht="28.5" customHeight="1" x14ac:dyDescent="0.2">
      <c r="A52" s="24"/>
      <c r="B52" s="28" t="s">
        <v>66</v>
      </c>
      <c r="C52" s="16" t="s">
        <v>34</v>
      </c>
      <c r="D52" s="50" t="s">
        <v>68</v>
      </c>
      <c r="E52" s="50"/>
      <c r="F52" s="50"/>
      <c r="G52" s="35">
        <f>G53</f>
        <v>214</v>
      </c>
      <c r="H52" s="35">
        <f>H53</f>
        <v>204</v>
      </c>
    </row>
    <row r="53" spans="1:8" s="2" customFormat="1" ht="30" x14ac:dyDescent="0.2">
      <c r="A53" s="24"/>
      <c r="B53" s="26" t="s">
        <v>11</v>
      </c>
      <c r="C53" s="16" t="s">
        <v>34</v>
      </c>
      <c r="D53" s="50" t="s">
        <v>68</v>
      </c>
      <c r="E53" s="50" t="s">
        <v>120</v>
      </c>
      <c r="F53" s="50" t="s">
        <v>121</v>
      </c>
      <c r="G53" s="35">
        <v>214</v>
      </c>
      <c r="H53" s="35">
        <v>204</v>
      </c>
    </row>
    <row r="54" spans="1:8" s="2" customFormat="1" ht="15.75" x14ac:dyDescent="0.2">
      <c r="A54" s="24"/>
      <c r="B54" s="27" t="s">
        <v>61</v>
      </c>
      <c r="C54" s="16" t="s">
        <v>38</v>
      </c>
      <c r="D54" s="50"/>
      <c r="E54" s="50"/>
      <c r="F54" s="50"/>
      <c r="G54" s="35">
        <f>G55</f>
        <v>685</v>
      </c>
      <c r="H54" s="35">
        <f>H55</f>
        <v>665</v>
      </c>
    </row>
    <row r="55" spans="1:8" s="2" customFormat="1" ht="20.25" customHeight="1" x14ac:dyDescent="0.2">
      <c r="A55" s="24"/>
      <c r="B55" s="26" t="s">
        <v>88</v>
      </c>
      <c r="C55" s="16" t="s">
        <v>39</v>
      </c>
      <c r="D55" s="50"/>
      <c r="E55" s="50"/>
      <c r="F55" s="50"/>
      <c r="G55" s="35">
        <f>G58</f>
        <v>685</v>
      </c>
      <c r="H55" s="35">
        <f>H58</f>
        <v>665</v>
      </c>
    </row>
    <row r="56" spans="1:8" s="2" customFormat="1" ht="24" customHeight="1" x14ac:dyDescent="0.2">
      <c r="A56" s="24"/>
      <c r="B56" s="26" t="s">
        <v>107</v>
      </c>
      <c r="C56" s="16" t="s">
        <v>39</v>
      </c>
      <c r="D56" s="50" t="s">
        <v>112</v>
      </c>
      <c r="E56" s="50"/>
      <c r="F56" s="50"/>
      <c r="G56" s="35">
        <f>G57</f>
        <v>685</v>
      </c>
      <c r="H56" s="35">
        <f>H57</f>
        <v>665</v>
      </c>
    </row>
    <row r="57" spans="1:8" s="2" customFormat="1" ht="29.25" customHeight="1" x14ac:dyDescent="0.2">
      <c r="A57" s="24"/>
      <c r="B57" s="28" t="s">
        <v>66</v>
      </c>
      <c r="C57" s="16" t="s">
        <v>39</v>
      </c>
      <c r="D57" s="50" t="s">
        <v>68</v>
      </c>
      <c r="E57" s="50"/>
      <c r="F57" s="50"/>
      <c r="G57" s="35">
        <f>G58</f>
        <v>685</v>
      </c>
      <c r="H57" s="35">
        <f>H58</f>
        <v>665</v>
      </c>
    </row>
    <row r="58" spans="1:8" s="2" customFormat="1" ht="30" x14ac:dyDescent="0.2">
      <c r="A58" s="24"/>
      <c r="B58" s="26" t="s">
        <v>11</v>
      </c>
      <c r="C58" s="16" t="s">
        <v>39</v>
      </c>
      <c r="D58" s="50" t="s">
        <v>68</v>
      </c>
      <c r="E58" s="50" t="s">
        <v>120</v>
      </c>
      <c r="F58" s="50" t="s">
        <v>121</v>
      </c>
      <c r="G58" s="35">
        <v>685</v>
      </c>
      <c r="H58" s="35">
        <v>665</v>
      </c>
    </row>
    <row r="59" spans="1:8" s="2" customFormat="1" ht="42.75" x14ac:dyDescent="0.2">
      <c r="A59" s="24"/>
      <c r="B59" s="25" t="s">
        <v>206</v>
      </c>
      <c r="C59" s="14" t="s">
        <v>24</v>
      </c>
      <c r="D59" s="49"/>
      <c r="E59" s="50"/>
      <c r="F59" s="50"/>
      <c r="G59" s="34">
        <f>G60+G71</f>
        <v>2898</v>
      </c>
      <c r="H59" s="34">
        <f>H60+H71</f>
        <v>2898</v>
      </c>
    </row>
    <row r="60" spans="1:8" s="2" customFormat="1" ht="30" x14ac:dyDescent="0.2">
      <c r="A60" s="24"/>
      <c r="B60" s="59" t="s">
        <v>89</v>
      </c>
      <c r="C60" s="16" t="s">
        <v>25</v>
      </c>
      <c r="D60" s="50"/>
      <c r="E60" s="50"/>
      <c r="F60" s="50"/>
      <c r="G60" s="34">
        <f>G61</f>
        <v>2748</v>
      </c>
      <c r="H60" s="34">
        <f>H61</f>
        <v>2748</v>
      </c>
    </row>
    <row r="61" spans="1:8" s="2" customFormat="1" ht="64.5" customHeight="1" x14ac:dyDescent="0.2">
      <c r="A61" s="24"/>
      <c r="B61" s="27" t="s">
        <v>90</v>
      </c>
      <c r="C61" s="16" t="s">
        <v>40</v>
      </c>
      <c r="D61" s="50"/>
      <c r="E61" s="50"/>
      <c r="F61" s="50"/>
      <c r="G61" s="35">
        <f>G65</f>
        <v>2748</v>
      </c>
      <c r="H61" s="35">
        <f>H65</f>
        <v>2748</v>
      </c>
    </row>
    <row r="62" spans="1:8" s="2" customFormat="1" ht="25.5" x14ac:dyDescent="0.2">
      <c r="A62" s="24"/>
      <c r="B62" s="37" t="s">
        <v>140</v>
      </c>
      <c r="C62" s="16" t="s">
        <v>148</v>
      </c>
      <c r="D62" s="50"/>
      <c r="E62" s="50"/>
      <c r="F62" s="50"/>
      <c r="G62" s="35">
        <f t="shared" ref="G62:H64" si="2">G63</f>
        <v>2748</v>
      </c>
      <c r="H62" s="35">
        <f t="shared" si="2"/>
        <v>2748</v>
      </c>
    </row>
    <row r="63" spans="1:8" s="2" customFormat="1" ht="30" x14ac:dyDescent="0.2">
      <c r="A63" s="24"/>
      <c r="B63" s="26" t="s">
        <v>107</v>
      </c>
      <c r="C63" s="16" t="s">
        <v>148</v>
      </c>
      <c r="D63" s="50" t="s">
        <v>112</v>
      </c>
      <c r="E63" s="50"/>
      <c r="F63" s="50"/>
      <c r="G63" s="35">
        <f t="shared" si="2"/>
        <v>2748</v>
      </c>
      <c r="H63" s="35">
        <f t="shared" si="2"/>
        <v>2748</v>
      </c>
    </row>
    <row r="64" spans="1:8" s="2" customFormat="1" ht="30" x14ac:dyDescent="0.2">
      <c r="A64" s="24"/>
      <c r="B64" s="28" t="s">
        <v>66</v>
      </c>
      <c r="C64" s="16" t="s">
        <v>148</v>
      </c>
      <c r="D64" s="50" t="s">
        <v>68</v>
      </c>
      <c r="E64" s="50"/>
      <c r="F64" s="50"/>
      <c r="G64" s="35">
        <f t="shared" si="2"/>
        <v>2748</v>
      </c>
      <c r="H64" s="35">
        <f t="shared" si="2"/>
        <v>2748</v>
      </c>
    </row>
    <row r="65" spans="1:8" s="2" customFormat="1" ht="15.75" x14ac:dyDescent="0.2">
      <c r="A65" s="24"/>
      <c r="B65" s="26" t="s">
        <v>12</v>
      </c>
      <c r="C65" s="16" t="s">
        <v>148</v>
      </c>
      <c r="D65" s="50" t="s">
        <v>68</v>
      </c>
      <c r="E65" s="50" t="s">
        <v>119</v>
      </c>
      <c r="F65" s="50" t="s">
        <v>121</v>
      </c>
      <c r="G65" s="35">
        <v>2748</v>
      </c>
      <c r="H65" s="35">
        <v>2748</v>
      </c>
    </row>
    <row r="66" spans="1:8" s="2" customFormat="1" ht="25.5" x14ac:dyDescent="0.2">
      <c r="A66" s="24"/>
      <c r="B66" s="74" t="s">
        <v>149</v>
      </c>
      <c r="C66" s="16" t="s">
        <v>152</v>
      </c>
      <c r="D66" s="50"/>
      <c r="E66" s="50"/>
      <c r="F66" s="50"/>
      <c r="G66" s="35">
        <f t="shared" ref="G66:H70" si="3">G67</f>
        <v>150</v>
      </c>
      <c r="H66" s="35">
        <f t="shared" si="3"/>
        <v>150</v>
      </c>
    </row>
    <row r="67" spans="1:8" s="2" customFormat="1" ht="25.5" x14ac:dyDescent="0.2">
      <c r="A67" s="24"/>
      <c r="B67" s="74" t="s">
        <v>150</v>
      </c>
      <c r="C67" s="16" t="s">
        <v>153</v>
      </c>
      <c r="D67" s="50"/>
      <c r="E67" s="50"/>
      <c r="F67" s="50"/>
      <c r="G67" s="35">
        <f t="shared" si="3"/>
        <v>150</v>
      </c>
      <c r="H67" s="35">
        <f t="shared" si="3"/>
        <v>150</v>
      </c>
    </row>
    <row r="68" spans="1:8" s="2" customFormat="1" ht="25.5" x14ac:dyDescent="0.2">
      <c r="A68" s="24"/>
      <c r="B68" s="37" t="s">
        <v>151</v>
      </c>
      <c r="C68" s="16" t="s">
        <v>154</v>
      </c>
      <c r="D68" s="50"/>
      <c r="E68" s="50"/>
      <c r="F68" s="50"/>
      <c r="G68" s="35">
        <f t="shared" si="3"/>
        <v>150</v>
      </c>
      <c r="H68" s="35">
        <f t="shared" si="3"/>
        <v>150</v>
      </c>
    </row>
    <row r="69" spans="1:8" s="2" customFormat="1" ht="30" x14ac:dyDescent="0.2">
      <c r="A69" s="24"/>
      <c r="B69" s="26" t="s">
        <v>107</v>
      </c>
      <c r="C69" s="16" t="s">
        <v>154</v>
      </c>
      <c r="D69" s="50" t="s">
        <v>112</v>
      </c>
      <c r="E69" s="50"/>
      <c r="F69" s="50"/>
      <c r="G69" s="35">
        <f t="shared" si="3"/>
        <v>150</v>
      </c>
      <c r="H69" s="35">
        <f t="shared" si="3"/>
        <v>150</v>
      </c>
    </row>
    <row r="70" spans="1:8" s="2" customFormat="1" ht="30" x14ac:dyDescent="0.2">
      <c r="A70" s="24"/>
      <c r="B70" s="28" t="s">
        <v>66</v>
      </c>
      <c r="C70" s="16" t="s">
        <v>154</v>
      </c>
      <c r="D70" s="50" t="s">
        <v>68</v>
      </c>
      <c r="E70" s="50"/>
      <c r="F70" s="50"/>
      <c r="G70" s="35">
        <f t="shared" si="3"/>
        <v>150</v>
      </c>
      <c r="H70" s="35">
        <f t="shared" si="3"/>
        <v>150</v>
      </c>
    </row>
    <row r="71" spans="1:8" s="2" customFormat="1" ht="15.75" x14ac:dyDescent="0.2">
      <c r="A71" s="24"/>
      <c r="B71" s="26" t="s">
        <v>12</v>
      </c>
      <c r="C71" s="16" t="s">
        <v>154</v>
      </c>
      <c r="D71" s="50" t="s">
        <v>68</v>
      </c>
      <c r="E71" s="50" t="s">
        <v>119</v>
      </c>
      <c r="F71" s="50" t="s">
        <v>121</v>
      </c>
      <c r="G71" s="35">
        <v>150</v>
      </c>
      <c r="H71" s="35">
        <v>150</v>
      </c>
    </row>
    <row r="72" spans="1:8" s="2" customFormat="1" ht="43.5" customHeight="1" x14ac:dyDescent="0.2">
      <c r="A72" s="24"/>
      <c r="B72" s="116" t="s">
        <v>207</v>
      </c>
      <c r="C72" s="73" t="s">
        <v>145</v>
      </c>
      <c r="D72" s="50"/>
      <c r="E72" s="50"/>
      <c r="F72" s="50"/>
      <c r="G72" s="34">
        <f>G73</f>
        <v>110</v>
      </c>
      <c r="H72" s="34">
        <f>H73</f>
        <v>110</v>
      </c>
    </row>
    <row r="73" spans="1:8" s="2" customFormat="1" ht="19.5" customHeight="1" x14ac:dyDescent="0.2">
      <c r="A73" s="24"/>
      <c r="B73" s="79" t="s">
        <v>146</v>
      </c>
      <c r="C73" s="47" t="s">
        <v>147</v>
      </c>
      <c r="D73" s="50"/>
      <c r="E73" s="50"/>
      <c r="F73" s="50"/>
      <c r="G73" s="35">
        <f>G77</f>
        <v>110</v>
      </c>
      <c r="H73" s="35">
        <f>H77</f>
        <v>110</v>
      </c>
    </row>
    <row r="74" spans="1:8" s="2" customFormat="1" ht="45" x14ac:dyDescent="0.2">
      <c r="A74" s="24"/>
      <c r="B74" s="60" t="s">
        <v>179</v>
      </c>
      <c r="C74" s="47" t="s">
        <v>190</v>
      </c>
      <c r="D74" s="51"/>
      <c r="E74" s="50"/>
      <c r="F74" s="50"/>
      <c r="G74" s="77">
        <f t="shared" ref="G74:H76" si="4">G75</f>
        <v>110</v>
      </c>
      <c r="H74" s="77">
        <f t="shared" si="4"/>
        <v>110</v>
      </c>
    </row>
    <row r="75" spans="1:8" s="2" customFormat="1" ht="30" x14ac:dyDescent="0.2">
      <c r="A75" s="24"/>
      <c r="B75" s="26" t="s">
        <v>107</v>
      </c>
      <c r="C75" s="47" t="s">
        <v>190</v>
      </c>
      <c r="D75" s="52" t="s">
        <v>112</v>
      </c>
      <c r="E75" s="50"/>
      <c r="F75" s="50"/>
      <c r="G75" s="35">
        <f t="shared" si="4"/>
        <v>110</v>
      </c>
      <c r="H75" s="35">
        <f t="shared" si="4"/>
        <v>110</v>
      </c>
    </row>
    <row r="76" spans="1:8" s="2" customFormat="1" ht="30.75" customHeight="1" x14ac:dyDescent="0.2">
      <c r="A76" s="24"/>
      <c r="B76" s="28" t="s">
        <v>66</v>
      </c>
      <c r="C76" s="47" t="s">
        <v>190</v>
      </c>
      <c r="D76" s="52" t="s">
        <v>68</v>
      </c>
      <c r="E76" s="50"/>
      <c r="F76" s="50"/>
      <c r="G76" s="35">
        <f t="shared" si="4"/>
        <v>110</v>
      </c>
      <c r="H76" s="35">
        <f t="shared" si="4"/>
        <v>110</v>
      </c>
    </row>
    <row r="77" spans="1:8" s="2" customFormat="1" ht="15.75" x14ac:dyDescent="0.2">
      <c r="A77" s="24"/>
      <c r="B77" s="26" t="s">
        <v>12</v>
      </c>
      <c r="C77" s="47" t="s">
        <v>190</v>
      </c>
      <c r="D77" s="52" t="s">
        <v>68</v>
      </c>
      <c r="E77" s="50" t="s">
        <v>119</v>
      </c>
      <c r="F77" s="50" t="s">
        <v>121</v>
      </c>
      <c r="G77" s="35">
        <v>110</v>
      </c>
      <c r="H77" s="35">
        <v>110</v>
      </c>
    </row>
    <row r="78" spans="1:8" s="2" customFormat="1" ht="47.25" customHeight="1" x14ac:dyDescent="0.2">
      <c r="A78" s="24"/>
      <c r="B78" s="117" t="s">
        <v>208</v>
      </c>
      <c r="C78" s="86" t="s">
        <v>172</v>
      </c>
      <c r="D78" s="50"/>
      <c r="E78" s="50"/>
      <c r="F78" s="50"/>
      <c r="G78" s="34">
        <f t="shared" ref="G78:H82" si="5">G79</f>
        <v>20</v>
      </c>
      <c r="H78" s="34">
        <f t="shared" si="5"/>
        <v>20</v>
      </c>
    </row>
    <row r="79" spans="1:8" s="2" customFormat="1" ht="33.75" x14ac:dyDescent="0.2">
      <c r="A79" s="24"/>
      <c r="B79" s="85" t="s">
        <v>170</v>
      </c>
      <c r="C79" s="87" t="s">
        <v>173</v>
      </c>
      <c r="D79" s="50"/>
      <c r="E79" s="50"/>
      <c r="F79" s="50"/>
      <c r="G79" s="35">
        <f t="shared" si="5"/>
        <v>20</v>
      </c>
      <c r="H79" s="35">
        <f t="shared" si="5"/>
        <v>20</v>
      </c>
    </row>
    <row r="80" spans="1:8" s="2" customFormat="1" ht="38.25" x14ac:dyDescent="0.2">
      <c r="A80" s="24"/>
      <c r="B80" s="89" t="s">
        <v>171</v>
      </c>
      <c r="C80" s="88" t="s">
        <v>174</v>
      </c>
      <c r="D80" s="50"/>
      <c r="E80" s="50"/>
      <c r="F80" s="50"/>
      <c r="G80" s="35">
        <f t="shared" si="5"/>
        <v>20</v>
      </c>
      <c r="H80" s="35">
        <f t="shared" si="5"/>
        <v>20</v>
      </c>
    </row>
    <row r="81" spans="1:8" s="2" customFormat="1" ht="30" x14ac:dyDescent="0.2">
      <c r="A81" s="24"/>
      <c r="B81" s="26" t="s">
        <v>125</v>
      </c>
      <c r="C81" s="88" t="s">
        <v>174</v>
      </c>
      <c r="D81" s="50" t="s">
        <v>123</v>
      </c>
      <c r="E81" s="50"/>
      <c r="F81" s="50"/>
      <c r="G81" s="35">
        <f t="shared" si="5"/>
        <v>20</v>
      </c>
      <c r="H81" s="35">
        <f t="shared" si="5"/>
        <v>20</v>
      </c>
    </row>
    <row r="82" spans="1:8" s="2" customFormat="1" ht="25.5" x14ac:dyDescent="0.2">
      <c r="A82" s="24"/>
      <c r="B82" s="90" t="s">
        <v>175</v>
      </c>
      <c r="C82" s="88" t="s">
        <v>174</v>
      </c>
      <c r="D82" s="50" t="s">
        <v>176</v>
      </c>
      <c r="E82" s="50"/>
      <c r="F82" s="50"/>
      <c r="G82" s="35">
        <f t="shared" si="5"/>
        <v>20</v>
      </c>
      <c r="H82" s="35">
        <f t="shared" si="5"/>
        <v>20</v>
      </c>
    </row>
    <row r="83" spans="1:8" s="2" customFormat="1" ht="15.75" x14ac:dyDescent="0.2">
      <c r="A83" s="24"/>
      <c r="B83" s="26" t="s">
        <v>13</v>
      </c>
      <c r="C83" s="88" t="s">
        <v>174</v>
      </c>
      <c r="D83" s="50" t="s">
        <v>176</v>
      </c>
      <c r="E83" s="50" t="s">
        <v>119</v>
      </c>
      <c r="F83" s="50" t="s">
        <v>133</v>
      </c>
      <c r="G83" s="35">
        <v>20</v>
      </c>
      <c r="H83" s="35">
        <v>20</v>
      </c>
    </row>
    <row r="84" spans="1:8" s="2" customFormat="1" ht="48" customHeight="1" x14ac:dyDescent="0.2">
      <c r="A84" s="24"/>
      <c r="B84" s="30" t="s">
        <v>209</v>
      </c>
      <c r="C84" s="94" t="s">
        <v>178</v>
      </c>
      <c r="D84" s="50"/>
      <c r="E84" s="50"/>
      <c r="F84" s="50"/>
      <c r="G84" s="34">
        <f t="shared" ref="G84:H88" si="6">G85</f>
        <v>98</v>
      </c>
      <c r="H84" s="34">
        <f t="shared" si="6"/>
        <v>0</v>
      </c>
    </row>
    <row r="85" spans="1:8" s="2" customFormat="1" ht="33.75" customHeight="1" x14ac:dyDescent="0.2">
      <c r="A85" s="24"/>
      <c r="B85" s="104" t="s">
        <v>193</v>
      </c>
      <c r="C85" s="92" t="s">
        <v>177</v>
      </c>
      <c r="D85" s="50"/>
      <c r="E85" s="50"/>
      <c r="F85" s="50"/>
      <c r="G85" s="34">
        <f t="shared" si="6"/>
        <v>98</v>
      </c>
      <c r="H85" s="34">
        <f t="shared" si="6"/>
        <v>0</v>
      </c>
    </row>
    <row r="86" spans="1:8" s="2" customFormat="1" ht="51" x14ac:dyDescent="0.2">
      <c r="A86" s="24"/>
      <c r="B86" s="104" t="s">
        <v>182</v>
      </c>
      <c r="C86" s="92" t="s">
        <v>180</v>
      </c>
      <c r="D86" s="50"/>
      <c r="E86" s="50"/>
      <c r="F86" s="50"/>
      <c r="G86" s="35">
        <f t="shared" si="6"/>
        <v>98</v>
      </c>
      <c r="H86" s="35">
        <f t="shared" si="6"/>
        <v>0</v>
      </c>
    </row>
    <row r="87" spans="1:8" s="2" customFormat="1" ht="15.75" x14ac:dyDescent="0.25">
      <c r="A87" s="24"/>
      <c r="B87" s="102" t="s">
        <v>181</v>
      </c>
      <c r="C87" s="92" t="s">
        <v>180</v>
      </c>
      <c r="D87" s="50" t="s">
        <v>136</v>
      </c>
      <c r="E87" s="50"/>
      <c r="F87" s="50"/>
      <c r="G87" s="35">
        <f t="shared" si="6"/>
        <v>98</v>
      </c>
      <c r="H87" s="35">
        <f t="shared" si="6"/>
        <v>0</v>
      </c>
    </row>
    <row r="88" spans="1:8" s="2" customFormat="1" ht="15.75" x14ac:dyDescent="0.2">
      <c r="A88" s="24"/>
      <c r="B88" s="103" t="s">
        <v>139</v>
      </c>
      <c r="C88" s="92" t="s">
        <v>180</v>
      </c>
      <c r="D88" s="50" t="s">
        <v>69</v>
      </c>
      <c r="E88" s="50"/>
      <c r="F88" s="50"/>
      <c r="G88" s="35">
        <f t="shared" si="6"/>
        <v>98</v>
      </c>
      <c r="H88" s="35">
        <f t="shared" si="6"/>
        <v>0</v>
      </c>
    </row>
    <row r="89" spans="1:8" s="2" customFormat="1" ht="17.25" customHeight="1" x14ac:dyDescent="0.2">
      <c r="A89" s="24"/>
      <c r="B89" s="93" t="s">
        <v>217</v>
      </c>
      <c r="C89" s="92" t="s">
        <v>180</v>
      </c>
      <c r="D89" s="66">
        <v>320</v>
      </c>
      <c r="E89" s="50" t="s">
        <v>137</v>
      </c>
      <c r="F89" s="50" t="s">
        <v>120</v>
      </c>
      <c r="G89" s="35">
        <v>98</v>
      </c>
      <c r="H89" s="35">
        <v>0</v>
      </c>
    </row>
    <row r="90" spans="1:8" s="2" customFormat="1" ht="50.25" customHeight="1" x14ac:dyDescent="0.2">
      <c r="A90" s="24"/>
      <c r="B90" s="31" t="s">
        <v>210</v>
      </c>
      <c r="C90" s="14" t="s">
        <v>26</v>
      </c>
      <c r="D90" s="49"/>
      <c r="E90" s="50"/>
      <c r="F90" s="50"/>
      <c r="G90" s="34">
        <f>G91</f>
        <v>1400</v>
      </c>
      <c r="H90" s="34">
        <f>H91</f>
        <v>400</v>
      </c>
    </row>
    <row r="91" spans="1:8" s="2" customFormat="1" ht="15.75" x14ac:dyDescent="0.2">
      <c r="A91" s="24"/>
      <c r="B91" s="27" t="s">
        <v>63</v>
      </c>
      <c r="C91" s="16" t="s">
        <v>42</v>
      </c>
      <c r="D91" s="49"/>
      <c r="E91" s="49"/>
      <c r="F91" s="49"/>
      <c r="G91" s="35">
        <f>G92</f>
        <v>1400</v>
      </c>
      <c r="H91" s="35">
        <f>H92</f>
        <v>400</v>
      </c>
    </row>
    <row r="92" spans="1:8" s="2" customFormat="1" ht="48.75" customHeight="1" x14ac:dyDescent="0.2">
      <c r="A92" s="24"/>
      <c r="B92" s="32" t="s">
        <v>74</v>
      </c>
      <c r="C92" s="16" t="s">
        <v>43</v>
      </c>
      <c r="D92" s="50"/>
      <c r="E92" s="50"/>
      <c r="F92" s="50"/>
      <c r="G92" s="35">
        <f>G95</f>
        <v>1400</v>
      </c>
      <c r="H92" s="35">
        <f>H95</f>
        <v>400</v>
      </c>
    </row>
    <row r="93" spans="1:8" s="2" customFormat="1" ht="30" x14ac:dyDescent="0.2">
      <c r="A93" s="24"/>
      <c r="B93" s="26" t="s">
        <v>107</v>
      </c>
      <c r="C93" s="16" t="s">
        <v>43</v>
      </c>
      <c r="D93" s="50" t="s">
        <v>112</v>
      </c>
      <c r="E93" s="50"/>
      <c r="F93" s="50"/>
      <c r="G93" s="35">
        <f>G94</f>
        <v>1400</v>
      </c>
      <c r="H93" s="35">
        <f>H94</f>
        <v>400</v>
      </c>
    </row>
    <row r="94" spans="1:8" s="2" customFormat="1" ht="30" x14ac:dyDescent="0.2">
      <c r="A94" s="24"/>
      <c r="B94" s="28" t="s">
        <v>66</v>
      </c>
      <c r="C94" s="16" t="s">
        <v>43</v>
      </c>
      <c r="D94" s="50" t="s">
        <v>68</v>
      </c>
      <c r="E94" s="50"/>
      <c r="F94" s="50"/>
      <c r="G94" s="35">
        <f>G95</f>
        <v>1400</v>
      </c>
      <c r="H94" s="35">
        <f>H95</f>
        <v>400</v>
      </c>
    </row>
    <row r="95" spans="1:8" s="2" customFormat="1" ht="15.75" x14ac:dyDescent="0.2">
      <c r="A95" s="24"/>
      <c r="B95" s="26" t="s">
        <v>15</v>
      </c>
      <c r="C95" s="16" t="s">
        <v>43</v>
      </c>
      <c r="D95" s="50" t="s">
        <v>68</v>
      </c>
      <c r="E95" s="50" t="s">
        <v>111</v>
      </c>
      <c r="F95" s="50" t="s">
        <v>122</v>
      </c>
      <c r="G95" s="35">
        <v>1400</v>
      </c>
      <c r="H95" s="35">
        <v>400</v>
      </c>
    </row>
    <row r="96" spans="1:8" s="2" customFormat="1" ht="42.75" x14ac:dyDescent="0.2">
      <c r="A96" s="24"/>
      <c r="B96" s="31" t="s">
        <v>211</v>
      </c>
      <c r="C96" s="14" t="s">
        <v>155</v>
      </c>
      <c r="D96" s="13"/>
      <c r="E96" s="16"/>
      <c r="F96" s="14"/>
      <c r="G96" s="34">
        <f>G97</f>
        <v>500</v>
      </c>
      <c r="H96" s="34">
        <f>H97</f>
        <v>500</v>
      </c>
    </row>
    <row r="97" spans="1:8" s="2" customFormat="1" ht="15.75" x14ac:dyDescent="0.2">
      <c r="A97" s="24"/>
      <c r="B97" s="74" t="s">
        <v>157</v>
      </c>
      <c r="C97" s="16" t="s">
        <v>156</v>
      </c>
      <c r="D97" s="50"/>
      <c r="E97" s="50"/>
      <c r="F97" s="50"/>
      <c r="G97" s="35">
        <f t="shared" ref="G97:H101" si="7">G98</f>
        <v>500</v>
      </c>
      <c r="H97" s="35">
        <f t="shared" si="7"/>
        <v>500</v>
      </c>
    </row>
    <row r="98" spans="1:8" s="2" customFormat="1" ht="25.5" x14ac:dyDescent="0.2">
      <c r="A98" s="24"/>
      <c r="B98" s="76" t="s">
        <v>158</v>
      </c>
      <c r="C98" s="16" t="s">
        <v>160</v>
      </c>
      <c r="D98" s="50"/>
      <c r="E98" s="50"/>
      <c r="F98" s="50"/>
      <c r="G98" s="35">
        <f t="shared" si="7"/>
        <v>500</v>
      </c>
      <c r="H98" s="35">
        <f t="shared" si="7"/>
        <v>500</v>
      </c>
    </row>
    <row r="99" spans="1:8" s="2" customFormat="1" ht="90" x14ac:dyDescent="0.2">
      <c r="A99" s="24"/>
      <c r="B99" s="75" t="s">
        <v>159</v>
      </c>
      <c r="C99" s="16" t="s">
        <v>160</v>
      </c>
      <c r="D99" s="50"/>
      <c r="E99" s="50"/>
      <c r="F99" s="50"/>
      <c r="G99" s="35">
        <f t="shared" si="7"/>
        <v>500</v>
      </c>
      <c r="H99" s="35">
        <f t="shared" si="7"/>
        <v>500</v>
      </c>
    </row>
    <row r="100" spans="1:8" s="2" customFormat="1" ht="30" x14ac:dyDescent="0.2">
      <c r="A100" s="24"/>
      <c r="B100" s="26" t="s">
        <v>128</v>
      </c>
      <c r="C100" s="16" t="s">
        <v>160</v>
      </c>
      <c r="D100" s="50" t="s">
        <v>126</v>
      </c>
      <c r="E100" s="50"/>
      <c r="F100" s="50"/>
      <c r="G100" s="35">
        <f t="shared" si="7"/>
        <v>500</v>
      </c>
      <c r="H100" s="35">
        <f t="shared" si="7"/>
        <v>500</v>
      </c>
    </row>
    <row r="101" spans="1:8" s="2" customFormat="1" ht="15.75" x14ac:dyDescent="0.2">
      <c r="A101" s="24"/>
      <c r="B101" s="26" t="s">
        <v>186</v>
      </c>
      <c r="C101" s="16" t="s">
        <v>160</v>
      </c>
      <c r="D101" s="50" t="s">
        <v>127</v>
      </c>
      <c r="E101" s="50"/>
      <c r="F101" s="50"/>
      <c r="G101" s="35">
        <f t="shared" si="7"/>
        <v>500</v>
      </c>
      <c r="H101" s="35">
        <f t="shared" si="7"/>
        <v>500</v>
      </c>
    </row>
    <row r="102" spans="1:8" s="2" customFormat="1" ht="15.75" x14ac:dyDescent="0.2">
      <c r="A102" s="24"/>
      <c r="B102" s="26" t="s">
        <v>15</v>
      </c>
      <c r="C102" s="16" t="s">
        <v>160</v>
      </c>
      <c r="D102" s="50" t="s">
        <v>127</v>
      </c>
      <c r="E102" s="50" t="s">
        <v>111</v>
      </c>
      <c r="F102" s="50" t="s">
        <v>122</v>
      </c>
      <c r="G102" s="35">
        <v>500</v>
      </c>
      <c r="H102" s="35">
        <v>500</v>
      </c>
    </row>
    <row r="103" spans="1:8" s="2" customFormat="1" ht="31.5" customHeight="1" x14ac:dyDescent="0.2">
      <c r="A103" s="24"/>
      <c r="B103" s="31" t="s">
        <v>212</v>
      </c>
      <c r="C103" s="14" t="s">
        <v>27</v>
      </c>
      <c r="D103" s="49"/>
      <c r="E103" s="50"/>
      <c r="F103" s="50"/>
      <c r="G103" s="34">
        <f>G104</f>
        <v>9402</v>
      </c>
      <c r="H103" s="34">
        <f>H104</f>
        <v>9402</v>
      </c>
    </row>
    <row r="104" spans="1:8" s="2" customFormat="1" ht="60" x14ac:dyDescent="0.2">
      <c r="A104" s="24"/>
      <c r="B104" s="59" t="s">
        <v>64</v>
      </c>
      <c r="C104" s="16" t="s">
        <v>32</v>
      </c>
      <c r="D104" s="50"/>
      <c r="E104" s="50"/>
      <c r="F104" s="50"/>
      <c r="G104" s="35">
        <f>G109+G113</f>
        <v>9402</v>
      </c>
      <c r="H104" s="35">
        <f>H109+H113</f>
        <v>9402</v>
      </c>
    </row>
    <row r="105" spans="1:8" s="2" customFormat="1" ht="45" x14ac:dyDescent="0.2">
      <c r="A105" s="24"/>
      <c r="B105" s="26" t="s">
        <v>101</v>
      </c>
      <c r="C105" s="16" t="s">
        <v>102</v>
      </c>
      <c r="D105" s="50"/>
      <c r="E105" s="50"/>
      <c r="F105" s="50"/>
      <c r="G105" s="35">
        <f>G109</f>
        <v>4802</v>
      </c>
      <c r="H105" s="35">
        <f>H109</f>
        <v>4802</v>
      </c>
    </row>
    <row r="106" spans="1:8" s="2" customFormat="1" ht="30" customHeight="1" x14ac:dyDescent="0.2">
      <c r="A106" s="24"/>
      <c r="B106" s="26" t="s">
        <v>125</v>
      </c>
      <c r="C106" s="16" t="s">
        <v>102</v>
      </c>
      <c r="D106" s="50" t="s">
        <v>123</v>
      </c>
      <c r="E106" s="50"/>
      <c r="F106" s="50"/>
      <c r="G106" s="35">
        <f>G107</f>
        <v>4802</v>
      </c>
      <c r="H106" s="35">
        <f>H107</f>
        <v>4802</v>
      </c>
    </row>
    <row r="107" spans="1:8" s="2" customFormat="1" ht="15.75" x14ac:dyDescent="0.2">
      <c r="A107" s="24"/>
      <c r="B107" s="26" t="s">
        <v>103</v>
      </c>
      <c r="C107" s="16" t="s">
        <v>102</v>
      </c>
      <c r="D107" s="50" t="s">
        <v>124</v>
      </c>
      <c r="E107" s="50"/>
      <c r="F107" s="50"/>
      <c r="G107" s="35">
        <f>G109</f>
        <v>4802</v>
      </c>
      <c r="H107" s="35">
        <f>H109</f>
        <v>4802</v>
      </c>
    </row>
    <row r="108" spans="1:8" s="2" customFormat="1" ht="38.25" x14ac:dyDescent="0.2">
      <c r="A108" s="24"/>
      <c r="B108" s="37" t="s">
        <v>201</v>
      </c>
      <c r="C108" s="16" t="s">
        <v>102</v>
      </c>
      <c r="D108" s="50" t="s">
        <v>202</v>
      </c>
      <c r="E108" s="50"/>
      <c r="F108" s="50"/>
      <c r="G108" s="35">
        <f>G109</f>
        <v>4802</v>
      </c>
      <c r="H108" s="35">
        <f>H109</f>
        <v>4802</v>
      </c>
    </row>
    <row r="109" spans="1:8" s="2" customFormat="1" ht="16.5" customHeight="1" x14ac:dyDescent="0.2">
      <c r="A109" s="24"/>
      <c r="B109" s="26" t="s">
        <v>16</v>
      </c>
      <c r="C109" s="16" t="s">
        <v>102</v>
      </c>
      <c r="D109" s="50" t="s">
        <v>202</v>
      </c>
      <c r="E109" s="50" t="s">
        <v>111</v>
      </c>
      <c r="F109" s="50" t="s">
        <v>120</v>
      </c>
      <c r="G109" s="35">
        <v>4802</v>
      </c>
      <c r="H109" s="35">
        <v>4802</v>
      </c>
    </row>
    <row r="110" spans="1:8" s="2" customFormat="1" ht="40.5" customHeight="1" x14ac:dyDescent="0.2">
      <c r="A110" s="24"/>
      <c r="B110" s="26" t="s">
        <v>104</v>
      </c>
      <c r="C110" s="16" t="s">
        <v>31</v>
      </c>
      <c r="D110" s="50"/>
      <c r="E110" s="50"/>
      <c r="F110" s="50"/>
      <c r="G110" s="35">
        <f>G113</f>
        <v>4600</v>
      </c>
      <c r="H110" s="35">
        <f>H113</f>
        <v>4600</v>
      </c>
    </row>
    <row r="111" spans="1:8" s="2" customFormat="1" ht="36" customHeight="1" x14ac:dyDescent="0.2">
      <c r="A111" s="24"/>
      <c r="B111" s="26" t="s">
        <v>107</v>
      </c>
      <c r="C111" s="16" t="s">
        <v>31</v>
      </c>
      <c r="D111" s="50" t="s">
        <v>112</v>
      </c>
      <c r="E111" s="50"/>
      <c r="F111" s="50"/>
      <c r="G111" s="35">
        <f>G112</f>
        <v>4600</v>
      </c>
      <c r="H111" s="35">
        <f>H112</f>
        <v>4600</v>
      </c>
    </row>
    <row r="112" spans="1:8" s="2" customFormat="1" ht="36" customHeight="1" x14ac:dyDescent="0.2">
      <c r="A112" s="24"/>
      <c r="B112" s="28" t="s">
        <v>66</v>
      </c>
      <c r="C112" s="16" t="s">
        <v>31</v>
      </c>
      <c r="D112" s="50" t="s">
        <v>68</v>
      </c>
      <c r="E112" s="50"/>
      <c r="F112" s="50"/>
      <c r="G112" s="35">
        <f>G113</f>
        <v>4600</v>
      </c>
      <c r="H112" s="35">
        <f>H113</f>
        <v>4600</v>
      </c>
    </row>
    <row r="113" spans="1:8" s="2" customFormat="1" ht="15.75" x14ac:dyDescent="0.2">
      <c r="A113" s="24"/>
      <c r="B113" s="26" t="s">
        <v>16</v>
      </c>
      <c r="C113" s="16" t="s">
        <v>31</v>
      </c>
      <c r="D113" s="50" t="s">
        <v>68</v>
      </c>
      <c r="E113" s="50" t="s">
        <v>111</v>
      </c>
      <c r="F113" s="50" t="s">
        <v>120</v>
      </c>
      <c r="G113" s="35">
        <v>4600</v>
      </c>
      <c r="H113" s="35">
        <v>4600</v>
      </c>
    </row>
    <row r="114" spans="1:8" s="2" customFormat="1" ht="57" x14ac:dyDescent="0.2">
      <c r="A114" s="24"/>
      <c r="B114" s="118" t="s">
        <v>213</v>
      </c>
      <c r="C114" s="80" t="s">
        <v>163</v>
      </c>
      <c r="D114" s="50"/>
      <c r="E114" s="50"/>
      <c r="F114" s="50"/>
      <c r="G114" s="34">
        <f t="shared" ref="G114:H118" si="8">G115</f>
        <v>50</v>
      </c>
      <c r="H114" s="34">
        <f t="shared" si="8"/>
        <v>50</v>
      </c>
    </row>
    <row r="115" spans="1:8" s="2" customFormat="1" ht="30" x14ac:dyDescent="0.2">
      <c r="A115" s="24"/>
      <c r="B115" s="27" t="s">
        <v>162</v>
      </c>
      <c r="C115" s="81" t="s">
        <v>164</v>
      </c>
      <c r="D115" s="50"/>
      <c r="E115" s="50"/>
      <c r="F115" s="50"/>
      <c r="G115" s="35">
        <f t="shared" si="8"/>
        <v>50</v>
      </c>
      <c r="H115" s="35">
        <f t="shared" si="8"/>
        <v>50</v>
      </c>
    </row>
    <row r="116" spans="1:8" s="2" customFormat="1" ht="15.75" x14ac:dyDescent="0.2">
      <c r="A116" s="24"/>
      <c r="B116" s="78" t="s">
        <v>161</v>
      </c>
      <c r="C116" s="107" t="s">
        <v>191</v>
      </c>
      <c r="D116" s="50"/>
      <c r="E116" s="50"/>
      <c r="F116" s="50"/>
      <c r="G116" s="35">
        <f t="shared" si="8"/>
        <v>50</v>
      </c>
      <c r="H116" s="35">
        <f t="shared" si="8"/>
        <v>50</v>
      </c>
    </row>
    <row r="117" spans="1:8" s="2" customFormat="1" ht="30" x14ac:dyDescent="0.2">
      <c r="A117" s="24"/>
      <c r="B117" s="26" t="s">
        <v>107</v>
      </c>
      <c r="C117" s="81" t="s">
        <v>191</v>
      </c>
      <c r="D117" s="50" t="s">
        <v>112</v>
      </c>
      <c r="E117" s="50"/>
      <c r="F117" s="50"/>
      <c r="G117" s="35">
        <f t="shared" si="8"/>
        <v>50</v>
      </c>
      <c r="H117" s="35">
        <f t="shared" si="8"/>
        <v>50</v>
      </c>
    </row>
    <row r="118" spans="1:8" s="2" customFormat="1" ht="30" x14ac:dyDescent="0.2">
      <c r="A118" s="24"/>
      <c r="B118" s="28" t="s">
        <v>66</v>
      </c>
      <c r="C118" s="81" t="s">
        <v>191</v>
      </c>
      <c r="D118" s="50" t="s">
        <v>68</v>
      </c>
      <c r="E118" s="50"/>
      <c r="F118" s="50"/>
      <c r="G118" s="35">
        <f t="shared" si="8"/>
        <v>50</v>
      </c>
      <c r="H118" s="35">
        <f t="shared" si="8"/>
        <v>50</v>
      </c>
    </row>
    <row r="119" spans="1:8" s="2" customFormat="1" ht="15.75" x14ac:dyDescent="0.2">
      <c r="A119" s="24"/>
      <c r="B119" s="26" t="s">
        <v>16</v>
      </c>
      <c r="C119" s="81" t="s">
        <v>191</v>
      </c>
      <c r="D119" s="50" t="s">
        <v>68</v>
      </c>
      <c r="E119" s="50" t="s">
        <v>111</v>
      </c>
      <c r="F119" s="50" t="s">
        <v>120</v>
      </c>
      <c r="G119" s="35">
        <v>50</v>
      </c>
      <c r="H119" s="35">
        <v>50</v>
      </c>
    </row>
    <row r="120" spans="1:8" s="2" customFormat="1" ht="42.75" x14ac:dyDescent="0.2">
      <c r="A120" s="24"/>
      <c r="B120" s="118" t="s">
        <v>214</v>
      </c>
      <c r="C120" s="83" t="s">
        <v>167</v>
      </c>
      <c r="D120" s="50"/>
      <c r="E120" s="50"/>
      <c r="F120" s="50"/>
      <c r="G120" s="34">
        <f>G121</f>
        <v>500</v>
      </c>
      <c r="H120" s="34">
        <f>H121</f>
        <v>500</v>
      </c>
    </row>
    <row r="121" spans="1:8" s="2" customFormat="1" ht="25.5" x14ac:dyDescent="0.2">
      <c r="A121" s="24"/>
      <c r="B121" s="82" t="s">
        <v>165</v>
      </c>
      <c r="C121" s="84" t="s">
        <v>168</v>
      </c>
      <c r="D121" s="50"/>
      <c r="E121" s="50"/>
      <c r="F121" s="50"/>
      <c r="G121" s="35">
        <f>G125</f>
        <v>500</v>
      </c>
      <c r="H121" s="35">
        <f>H125</f>
        <v>500</v>
      </c>
    </row>
    <row r="122" spans="1:8" s="2" customFormat="1" ht="25.5" x14ac:dyDescent="0.2">
      <c r="A122" s="24"/>
      <c r="B122" s="78" t="s">
        <v>166</v>
      </c>
      <c r="C122" s="84" t="s">
        <v>169</v>
      </c>
      <c r="D122" s="50"/>
      <c r="E122" s="50"/>
      <c r="F122" s="50"/>
      <c r="G122" s="35">
        <f t="shared" ref="G122:H124" si="9">G123</f>
        <v>500</v>
      </c>
      <c r="H122" s="35">
        <f t="shared" si="9"/>
        <v>500</v>
      </c>
    </row>
    <row r="123" spans="1:8" s="2" customFormat="1" ht="30" x14ac:dyDescent="0.2">
      <c r="A123" s="24"/>
      <c r="B123" s="26" t="s">
        <v>107</v>
      </c>
      <c r="C123" s="84" t="s">
        <v>169</v>
      </c>
      <c r="D123" s="50" t="s">
        <v>112</v>
      </c>
      <c r="E123" s="50"/>
      <c r="F123" s="50"/>
      <c r="G123" s="35">
        <f t="shared" si="9"/>
        <v>500</v>
      </c>
      <c r="H123" s="35">
        <f t="shared" si="9"/>
        <v>500</v>
      </c>
    </row>
    <row r="124" spans="1:8" s="2" customFormat="1" ht="30" x14ac:dyDescent="0.2">
      <c r="A124" s="24"/>
      <c r="B124" s="28" t="s">
        <v>66</v>
      </c>
      <c r="C124" s="84" t="s">
        <v>169</v>
      </c>
      <c r="D124" s="50" t="s">
        <v>68</v>
      </c>
      <c r="E124" s="50"/>
      <c r="F124" s="50"/>
      <c r="G124" s="35">
        <f t="shared" si="9"/>
        <v>500</v>
      </c>
      <c r="H124" s="35">
        <f t="shared" si="9"/>
        <v>500</v>
      </c>
    </row>
    <row r="125" spans="1:8" s="2" customFormat="1" ht="16.5" thickBot="1" x14ac:dyDescent="0.25">
      <c r="A125" s="24"/>
      <c r="B125" s="26" t="s">
        <v>16</v>
      </c>
      <c r="C125" s="84" t="s">
        <v>169</v>
      </c>
      <c r="D125" s="50" t="s">
        <v>68</v>
      </c>
      <c r="E125" s="50" t="s">
        <v>111</v>
      </c>
      <c r="F125" s="50" t="s">
        <v>120</v>
      </c>
      <c r="G125" s="35">
        <v>500</v>
      </c>
      <c r="H125" s="35">
        <v>500</v>
      </c>
    </row>
    <row r="126" spans="1:8" s="2" customFormat="1" ht="24.75" customHeight="1" thickBot="1" x14ac:dyDescent="0.25">
      <c r="A126" s="68">
        <v>2</v>
      </c>
      <c r="B126" s="38" t="s">
        <v>79</v>
      </c>
      <c r="C126" s="39"/>
      <c r="D126" s="53"/>
      <c r="E126" s="54"/>
      <c r="F126" s="54"/>
      <c r="G126" s="41">
        <f>G127+G153+G168</f>
        <v>11441.92</v>
      </c>
      <c r="H126" s="41">
        <f>H127+H153+H168</f>
        <v>14390.02</v>
      </c>
    </row>
    <row r="127" spans="1:8" s="2" customFormat="1" ht="42.75" x14ac:dyDescent="0.2">
      <c r="A127" s="15"/>
      <c r="B127" s="25" t="s">
        <v>5</v>
      </c>
      <c r="C127" s="22" t="s">
        <v>21</v>
      </c>
      <c r="D127" s="55"/>
      <c r="E127" s="50"/>
      <c r="F127" s="50"/>
      <c r="G127" s="34">
        <f>G128+G143</f>
        <v>10018.52</v>
      </c>
      <c r="H127" s="34">
        <f>H128+H143</f>
        <v>11354.52</v>
      </c>
    </row>
    <row r="128" spans="1:8" s="2" customFormat="1" ht="45" x14ac:dyDescent="0.2">
      <c r="A128" s="15"/>
      <c r="B128" s="59" t="s">
        <v>70</v>
      </c>
      <c r="C128" s="14" t="s">
        <v>44</v>
      </c>
      <c r="D128" s="50"/>
      <c r="E128" s="50"/>
      <c r="F128" s="50"/>
      <c r="G128" s="34">
        <f>G129</f>
        <v>8640.52</v>
      </c>
      <c r="H128" s="34">
        <f>H129</f>
        <v>9924.52</v>
      </c>
    </row>
    <row r="129" spans="1:8" s="2" customFormat="1" ht="20.25" customHeight="1" x14ac:dyDescent="0.2">
      <c r="A129" s="15"/>
      <c r="B129" s="27" t="s">
        <v>41</v>
      </c>
      <c r="C129" s="16" t="s">
        <v>45</v>
      </c>
      <c r="D129" s="50"/>
      <c r="E129" s="50"/>
      <c r="F129" s="50"/>
      <c r="G129" s="35">
        <f>G130+G149</f>
        <v>8640.52</v>
      </c>
      <c r="H129" s="35">
        <f>H130+H149</f>
        <v>9924.52</v>
      </c>
    </row>
    <row r="130" spans="1:8" s="2" customFormat="1" ht="15.75" x14ac:dyDescent="0.2">
      <c r="A130" s="15"/>
      <c r="B130" s="28" t="s">
        <v>91</v>
      </c>
      <c r="C130" s="12" t="s">
        <v>51</v>
      </c>
      <c r="D130" s="56"/>
      <c r="E130" s="50"/>
      <c r="F130" s="50"/>
      <c r="G130" s="35">
        <f>G133+G135+G138+G142</f>
        <v>8637</v>
      </c>
      <c r="H130" s="35">
        <f>H133+H135+H138+H142</f>
        <v>9921</v>
      </c>
    </row>
    <row r="131" spans="1:8" s="2" customFormat="1" ht="30" x14ac:dyDescent="0.2">
      <c r="A131" s="15"/>
      <c r="B131" s="26" t="s">
        <v>107</v>
      </c>
      <c r="C131" s="12" t="s">
        <v>51</v>
      </c>
      <c r="D131" s="56">
        <v>200</v>
      </c>
      <c r="E131" s="50"/>
      <c r="F131" s="50"/>
      <c r="G131" s="35">
        <f>G132</f>
        <v>500</v>
      </c>
      <c r="H131" s="35">
        <f>H132</f>
        <v>500</v>
      </c>
    </row>
    <row r="132" spans="1:8" s="2" customFormat="1" ht="30" x14ac:dyDescent="0.2">
      <c r="A132" s="15"/>
      <c r="B132" s="28" t="s">
        <v>66</v>
      </c>
      <c r="C132" s="12" t="s">
        <v>51</v>
      </c>
      <c r="D132" s="56">
        <v>240</v>
      </c>
      <c r="E132" s="50"/>
      <c r="F132" s="50"/>
      <c r="G132" s="35">
        <f>G133</f>
        <v>500</v>
      </c>
      <c r="H132" s="35">
        <f>H133</f>
        <v>500</v>
      </c>
    </row>
    <row r="133" spans="1:8" s="2" customFormat="1" ht="42.75" customHeight="1" x14ac:dyDescent="0.2">
      <c r="A133" s="15"/>
      <c r="B133" s="26" t="s">
        <v>6</v>
      </c>
      <c r="C133" s="12" t="s">
        <v>51</v>
      </c>
      <c r="D133" s="56">
        <v>240</v>
      </c>
      <c r="E133" s="50" t="s">
        <v>118</v>
      </c>
      <c r="F133" s="50" t="s">
        <v>120</v>
      </c>
      <c r="G133" s="35">
        <v>500</v>
      </c>
      <c r="H133" s="35">
        <v>500</v>
      </c>
    </row>
    <row r="134" spans="1:8" ht="45.75" customHeight="1" x14ac:dyDescent="0.2">
      <c r="A134" s="15"/>
      <c r="B134" s="28" t="s">
        <v>116</v>
      </c>
      <c r="C134" s="12" t="s">
        <v>51</v>
      </c>
      <c r="D134" s="56">
        <v>100</v>
      </c>
      <c r="E134" s="50"/>
      <c r="F134" s="50"/>
      <c r="G134" s="35">
        <f>G135</f>
        <v>7102</v>
      </c>
      <c r="H134" s="35">
        <f>H135</f>
        <v>7386</v>
      </c>
    </row>
    <row r="135" spans="1:8" ht="15.75" x14ac:dyDescent="0.25">
      <c r="A135" s="15"/>
      <c r="B135" s="33" t="s">
        <v>65</v>
      </c>
      <c r="C135" s="12" t="s">
        <v>51</v>
      </c>
      <c r="D135" s="56">
        <v>120</v>
      </c>
      <c r="E135" s="50"/>
      <c r="F135" s="50"/>
      <c r="G135" s="35">
        <f>G136</f>
        <v>7102</v>
      </c>
      <c r="H135" s="35">
        <f>H136</f>
        <v>7386</v>
      </c>
    </row>
    <row r="136" spans="1:8" ht="45" x14ac:dyDescent="0.2">
      <c r="A136" s="15"/>
      <c r="B136" s="26" t="s">
        <v>7</v>
      </c>
      <c r="C136" s="12" t="s">
        <v>51</v>
      </c>
      <c r="D136" s="56">
        <v>120</v>
      </c>
      <c r="E136" s="50" t="s">
        <v>118</v>
      </c>
      <c r="F136" s="50" t="s">
        <v>119</v>
      </c>
      <c r="G136" s="35">
        <v>7102</v>
      </c>
      <c r="H136" s="35">
        <v>7386</v>
      </c>
    </row>
    <row r="137" spans="1:8" ht="30" x14ac:dyDescent="0.2">
      <c r="A137" s="15"/>
      <c r="B137" s="26" t="s">
        <v>107</v>
      </c>
      <c r="C137" s="12" t="s">
        <v>51</v>
      </c>
      <c r="D137" s="56">
        <v>200</v>
      </c>
      <c r="E137" s="50"/>
      <c r="F137" s="50"/>
      <c r="G137" s="35">
        <f>G138</f>
        <v>1000</v>
      </c>
      <c r="H137" s="35">
        <f>H138</f>
        <v>2000</v>
      </c>
    </row>
    <row r="138" spans="1:8" ht="30" x14ac:dyDescent="0.2">
      <c r="A138" s="15"/>
      <c r="B138" s="28" t="s">
        <v>66</v>
      </c>
      <c r="C138" s="12" t="s">
        <v>51</v>
      </c>
      <c r="D138" s="56">
        <v>240</v>
      </c>
      <c r="E138" s="50"/>
      <c r="F138" s="50"/>
      <c r="G138" s="35">
        <f>G139</f>
        <v>1000</v>
      </c>
      <c r="H138" s="35">
        <f>H139</f>
        <v>2000</v>
      </c>
    </row>
    <row r="139" spans="1:8" ht="45" x14ac:dyDescent="0.2">
      <c r="A139" s="15"/>
      <c r="B139" s="26" t="s">
        <v>7</v>
      </c>
      <c r="C139" s="12" t="s">
        <v>51</v>
      </c>
      <c r="D139" s="56">
        <v>240</v>
      </c>
      <c r="E139" s="50" t="s">
        <v>118</v>
      </c>
      <c r="F139" s="50" t="s">
        <v>119</v>
      </c>
      <c r="G139" s="35">
        <v>1000</v>
      </c>
      <c r="H139" s="35">
        <v>2000</v>
      </c>
    </row>
    <row r="140" spans="1:8" ht="15.75" x14ac:dyDescent="0.2">
      <c r="A140" s="15"/>
      <c r="B140" s="46" t="s">
        <v>110</v>
      </c>
      <c r="C140" s="12" t="s">
        <v>51</v>
      </c>
      <c r="D140" s="56">
        <v>800</v>
      </c>
      <c r="E140" s="50"/>
      <c r="F140" s="50"/>
      <c r="G140" s="35">
        <f>G141</f>
        <v>35</v>
      </c>
      <c r="H140" s="35">
        <f>H141</f>
        <v>35</v>
      </c>
    </row>
    <row r="141" spans="1:8" ht="15.75" x14ac:dyDescent="0.2">
      <c r="A141" s="15"/>
      <c r="B141" s="28" t="s">
        <v>67</v>
      </c>
      <c r="C141" s="12" t="s">
        <v>51</v>
      </c>
      <c r="D141" s="56">
        <v>850</v>
      </c>
      <c r="E141" s="50"/>
      <c r="F141" s="50"/>
      <c r="G141" s="35">
        <f>G142</f>
        <v>35</v>
      </c>
      <c r="H141" s="35">
        <f>H142</f>
        <v>35</v>
      </c>
    </row>
    <row r="142" spans="1:8" ht="45" x14ac:dyDescent="0.2">
      <c r="A142" s="15"/>
      <c r="B142" s="26" t="s">
        <v>7</v>
      </c>
      <c r="C142" s="12" t="s">
        <v>51</v>
      </c>
      <c r="D142" s="56">
        <v>850</v>
      </c>
      <c r="E142" s="50" t="s">
        <v>118</v>
      </c>
      <c r="F142" s="50" t="s">
        <v>119</v>
      </c>
      <c r="G142" s="35">
        <v>35</v>
      </c>
      <c r="H142" s="35">
        <v>35</v>
      </c>
    </row>
    <row r="143" spans="1:8" ht="56.25" customHeight="1" x14ac:dyDescent="0.2">
      <c r="A143" s="15"/>
      <c r="B143" s="59" t="s">
        <v>71</v>
      </c>
      <c r="C143" s="14" t="s">
        <v>52</v>
      </c>
      <c r="D143" s="50"/>
      <c r="E143" s="50"/>
      <c r="F143" s="50"/>
      <c r="G143" s="34">
        <f t="shared" ref="G143:H147" si="10">G144</f>
        <v>1378</v>
      </c>
      <c r="H143" s="34">
        <f t="shared" si="10"/>
        <v>1430</v>
      </c>
    </row>
    <row r="144" spans="1:8" ht="15.75" x14ac:dyDescent="0.2">
      <c r="A144" s="15"/>
      <c r="B144" s="27" t="s">
        <v>41</v>
      </c>
      <c r="C144" s="16" t="s">
        <v>53</v>
      </c>
      <c r="D144" s="50"/>
      <c r="E144" s="50"/>
      <c r="F144" s="50"/>
      <c r="G144" s="35">
        <f t="shared" si="10"/>
        <v>1378</v>
      </c>
      <c r="H144" s="35">
        <f t="shared" si="10"/>
        <v>1430</v>
      </c>
    </row>
    <row r="145" spans="1:8" ht="30" x14ac:dyDescent="0.2">
      <c r="A145" s="15"/>
      <c r="B145" s="26" t="s">
        <v>92</v>
      </c>
      <c r="C145" s="12" t="s">
        <v>54</v>
      </c>
      <c r="D145" s="56"/>
      <c r="E145" s="50"/>
      <c r="F145" s="50"/>
      <c r="G145" s="35">
        <f t="shared" si="10"/>
        <v>1378</v>
      </c>
      <c r="H145" s="35">
        <f t="shared" si="10"/>
        <v>1430</v>
      </c>
    </row>
    <row r="146" spans="1:8" ht="48" customHeight="1" x14ac:dyDescent="0.2">
      <c r="A146" s="15"/>
      <c r="B146" s="28" t="s">
        <v>116</v>
      </c>
      <c r="C146" s="12" t="s">
        <v>54</v>
      </c>
      <c r="D146" s="56">
        <v>100</v>
      </c>
      <c r="E146" s="50"/>
      <c r="F146" s="50"/>
      <c r="G146" s="35">
        <f t="shared" si="10"/>
        <v>1378</v>
      </c>
      <c r="H146" s="35">
        <f t="shared" si="10"/>
        <v>1430</v>
      </c>
    </row>
    <row r="147" spans="1:8" ht="19.5" customHeight="1" x14ac:dyDescent="0.25">
      <c r="A147" s="15"/>
      <c r="B147" s="33" t="s">
        <v>65</v>
      </c>
      <c r="C147" s="12" t="s">
        <v>54</v>
      </c>
      <c r="D147" s="56">
        <v>120</v>
      </c>
      <c r="E147" s="50"/>
      <c r="F147" s="50"/>
      <c r="G147" s="35">
        <f t="shared" si="10"/>
        <v>1378</v>
      </c>
      <c r="H147" s="35">
        <f t="shared" si="10"/>
        <v>1430</v>
      </c>
    </row>
    <row r="148" spans="1:8" ht="45" x14ac:dyDescent="0.2">
      <c r="A148" s="15"/>
      <c r="B148" s="26" t="s">
        <v>7</v>
      </c>
      <c r="C148" s="12" t="s">
        <v>54</v>
      </c>
      <c r="D148" s="56">
        <v>120</v>
      </c>
      <c r="E148" s="50" t="s">
        <v>118</v>
      </c>
      <c r="F148" s="50" t="s">
        <v>119</v>
      </c>
      <c r="G148" s="35">
        <v>1378</v>
      </c>
      <c r="H148" s="35">
        <v>1430</v>
      </c>
    </row>
    <row r="149" spans="1:8" ht="55.5" customHeight="1" x14ac:dyDescent="0.2">
      <c r="A149" s="15"/>
      <c r="B149" s="61" t="s">
        <v>93</v>
      </c>
      <c r="C149" s="14" t="s">
        <v>56</v>
      </c>
      <c r="D149" s="50"/>
      <c r="E149" s="50"/>
      <c r="F149" s="50"/>
      <c r="G149" s="34">
        <f t="shared" ref="G149:H151" si="11">G150</f>
        <v>3.52</v>
      </c>
      <c r="H149" s="34">
        <f t="shared" si="11"/>
        <v>3.52</v>
      </c>
    </row>
    <row r="150" spans="1:8" ht="30" x14ac:dyDescent="0.2">
      <c r="A150" s="15"/>
      <c r="B150" s="26" t="s">
        <v>107</v>
      </c>
      <c r="C150" s="16" t="s">
        <v>56</v>
      </c>
      <c r="D150" s="50" t="s">
        <v>112</v>
      </c>
      <c r="E150" s="50"/>
      <c r="F150" s="50"/>
      <c r="G150" s="35">
        <f t="shared" si="11"/>
        <v>3.52</v>
      </c>
      <c r="H150" s="35">
        <f t="shared" si="11"/>
        <v>3.52</v>
      </c>
    </row>
    <row r="151" spans="1:8" ht="30" x14ac:dyDescent="0.2">
      <c r="A151" s="15"/>
      <c r="B151" s="28" t="s">
        <v>66</v>
      </c>
      <c r="C151" s="16" t="s">
        <v>56</v>
      </c>
      <c r="D151" s="50" t="s">
        <v>68</v>
      </c>
      <c r="E151" s="50"/>
      <c r="F151" s="50"/>
      <c r="G151" s="35">
        <f t="shared" si="11"/>
        <v>3.52</v>
      </c>
      <c r="H151" s="35">
        <f t="shared" si="11"/>
        <v>3.52</v>
      </c>
    </row>
    <row r="152" spans="1:8" ht="30" x14ac:dyDescent="0.2">
      <c r="A152" s="15"/>
      <c r="B152" s="28" t="s">
        <v>105</v>
      </c>
      <c r="C152" s="16" t="s">
        <v>56</v>
      </c>
      <c r="D152" s="50" t="s">
        <v>68</v>
      </c>
      <c r="E152" s="50" t="s">
        <v>120</v>
      </c>
      <c r="F152" s="50" t="s">
        <v>129</v>
      </c>
      <c r="G152" s="35">
        <v>3.52</v>
      </c>
      <c r="H152" s="35">
        <v>3.52</v>
      </c>
    </row>
    <row r="153" spans="1:8" ht="28.5" x14ac:dyDescent="0.2">
      <c r="A153" s="15"/>
      <c r="B153" s="25" t="s">
        <v>10</v>
      </c>
      <c r="C153" s="14" t="s">
        <v>23</v>
      </c>
      <c r="D153" s="49"/>
      <c r="E153" s="50"/>
      <c r="F153" s="50"/>
      <c r="G153" s="34">
        <f>G154</f>
        <v>130</v>
      </c>
      <c r="H153" s="34">
        <f>H154</f>
        <v>680</v>
      </c>
    </row>
    <row r="154" spans="1:8" ht="15.75" x14ac:dyDescent="0.2">
      <c r="A154" s="15"/>
      <c r="B154" s="27" t="s">
        <v>41</v>
      </c>
      <c r="C154" s="16" t="s">
        <v>57</v>
      </c>
      <c r="D154" s="50"/>
      <c r="E154" s="50"/>
      <c r="F154" s="50"/>
      <c r="G154" s="35">
        <f>G155</f>
        <v>130</v>
      </c>
      <c r="H154" s="35">
        <f>H155</f>
        <v>680</v>
      </c>
    </row>
    <row r="155" spans="1:8" ht="15.75" x14ac:dyDescent="0.2">
      <c r="A155" s="15"/>
      <c r="B155" s="27" t="s">
        <v>41</v>
      </c>
      <c r="C155" s="16" t="s">
        <v>58</v>
      </c>
      <c r="D155" s="50"/>
      <c r="E155" s="50"/>
      <c r="F155" s="50"/>
      <c r="G155" s="35">
        <f>G163+G167+G159</f>
        <v>130</v>
      </c>
      <c r="H155" s="35">
        <f>H163+H167+H159</f>
        <v>680</v>
      </c>
    </row>
    <row r="156" spans="1:8" ht="15.75" x14ac:dyDescent="0.2">
      <c r="A156" s="15"/>
      <c r="B156" s="113" t="s">
        <v>200</v>
      </c>
      <c r="C156" s="16" t="s">
        <v>215</v>
      </c>
      <c r="D156" s="50"/>
      <c r="E156" s="50"/>
      <c r="F156" s="50"/>
      <c r="G156" s="35">
        <f t="shared" ref="G156:H158" si="12">G157</f>
        <v>30</v>
      </c>
      <c r="H156" s="35">
        <f t="shared" si="12"/>
        <v>30</v>
      </c>
    </row>
    <row r="157" spans="1:8" ht="15.75" x14ac:dyDescent="0.2">
      <c r="A157" s="15"/>
      <c r="B157" s="46" t="s">
        <v>110</v>
      </c>
      <c r="C157" s="16" t="s">
        <v>215</v>
      </c>
      <c r="D157" s="50" t="s">
        <v>115</v>
      </c>
      <c r="E157" s="50"/>
      <c r="F157" s="50"/>
      <c r="G157" s="35">
        <f t="shared" si="12"/>
        <v>30</v>
      </c>
      <c r="H157" s="35">
        <f t="shared" si="12"/>
        <v>30</v>
      </c>
    </row>
    <row r="158" spans="1:8" ht="15.75" x14ac:dyDescent="0.2">
      <c r="A158" s="15"/>
      <c r="B158" s="28" t="s">
        <v>67</v>
      </c>
      <c r="C158" s="16" t="s">
        <v>215</v>
      </c>
      <c r="D158" s="50" t="s">
        <v>106</v>
      </c>
      <c r="E158" s="50"/>
      <c r="F158" s="50"/>
      <c r="G158" s="35">
        <f t="shared" si="12"/>
        <v>30</v>
      </c>
      <c r="H158" s="35">
        <f t="shared" si="12"/>
        <v>30</v>
      </c>
    </row>
    <row r="159" spans="1:8" ht="15.75" x14ac:dyDescent="0.2">
      <c r="A159" s="15"/>
      <c r="B159" s="26" t="s">
        <v>9</v>
      </c>
      <c r="C159" s="16" t="s">
        <v>215</v>
      </c>
      <c r="D159" s="50" t="s">
        <v>106</v>
      </c>
      <c r="E159" s="50" t="s">
        <v>118</v>
      </c>
      <c r="F159" s="50" t="s">
        <v>130</v>
      </c>
      <c r="G159" s="35">
        <v>30</v>
      </c>
      <c r="H159" s="35">
        <v>30</v>
      </c>
    </row>
    <row r="160" spans="1:8" ht="44.25" customHeight="1" x14ac:dyDescent="0.2">
      <c r="A160" s="15"/>
      <c r="B160" s="26" t="s">
        <v>94</v>
      </c>
      <c r="C160" s="16" t="s">
        <v>59</v>
      </c>
      <c r="D160" s="50"/>
      <c r="E160" s="62"/>
      <c r="F160" s="50"/>
      <c r="G160" s="35">
        <f t="shared" ref="G160:H162" si="13">G161</f>
        <v>50</v>
      </c>
      <c r="H160" s="35">
        <f t="shared" si="13"/>
        <v>50</v>
      </c>
    </row>
    <row r="161" spans="1:8" ht="33" customHeight="1" x14ac:dyDescent="0.2">
      <c r="A161" s="15"/>
      <c r="B161" s="26" t="s">
        <v>107</v>
      </c>
      <c r="C161" s="16" t="s">
        <v>59</v>
      </c>
      <c r="D161" s="50" t="s">
        <v>112</v>
      </c>
      <c r="E161" s="50"/>
      <c r="F161" s="50"/>
      <c r="G161" s="35">
        <f t="shared" si="13"/>
        <v>50</v>
      </c>
      <c r="H161" s="35">
        <f t="shared" si="13"/>
        <v>50</v>
      </c>
    </row>
    <row r="162" spans="1:8" ht="33" customHeight="1" x14ac:dyDescent="0.2">
      <c r="A162" s="15"/>
      <c r="B162" s="28" t="s">
        <v>66</v>
      </c>
      <c r="C162" s="16" t="s">
        <v>59</v>
      </c>
      <c r="D162" s="50" t="s">
        <v>68</v>
      </c>
      <c r="E162" s="50"/>
      <c r="F162" s="50"/>
      <c r="G162" s="35">
        <f t="shared" si="13"/>
        <v>50</v>
      </c>
      <c r="H162" s="35">
        <f t="shared" si="13"/>
        <v>50</v>
      </c>
    </row>
    <row r="163" spans="1:8" ht="15.75" x14ac:dyDescent="0.2">
      <c r="A163" s="15"/>
      <c r="B163" s="26" t="s">
        <v>9</v>
      </c>
      <c r="C163" s="16" t="s">
        <v>59</v>
      </c>
      <c r="D163" s="50" t="s">
        <v>68</v>
      </c>
      <c r="E163" s="50" t="s">
        <v>118</v>
      </c>
      <c r="F163" s="50" t="s">
        <v>130</v>
      </c>
      <c r="G163" s="35">
        <v>50</v>
      </c>
      <c r="H163" s="35">
        <v>50</v>
      </c>
    </row>
    <row r="164" spans="1:8" ht="34.5" customHeight="1" x14ac:dyDescent="0.2">
      <c r="A164" s="15"/>
      <c r="B164" s="26" t="s">
        <v>95</v>
      </c>
      <c r="C164" s="16" t="s">
        <v>60</v>
      </c>
      <c r="D164" s="50"/>
      <c r="E164" s="50"/>
      <c r="F164" s="50"/>
      <c r="G164" s="35">
        <f t="shared" ref="G164:H166" si="14">G165</f>
        <v>50</v>
      </c>
      <c r="H164" s="35">
        <f t="shared" si="14"/>
        <v>600</v>
      </c>
    </row>
    <row r="165" spans="1:8" ht="34.5" customHeight="1" x14ac:dyDescent="0.2">
      <c r="A165" s="15"/>
      <c r="B165" s="26" t="s">
        <v>107</v>
      </c>
      <c r="C165" s="16" t="s">
        <v>60</v>
      </c>
      <c r="D165" s="50" t="s">
        <v>112</v>
      </c>
      <c r="E165" s="50"/>
      <c r="F165" s="50"/>
      <c r="G165" s="35">
        <f t="shared" si="14"/>
        <v>50</v>
      </c>
      <c r="H165" s="35">
        <f t="shared" si="14"/>
        <v>600</v>
      </c>
    </row>
    <row r="166" spans="1:8" ht="34.5" customHeight="1" x14ac:dyDescent="0.2">
      <c r="A166" s="15"/>
      <c r="B166" s="28" t="s">
        <v>66</v>
      </c>
      <c r="C166" s="16" t="s">
        <v>60</v>
      </c>
      <c r="D166" s="50" t="s">
        <v>68</v>
      </c>
      <c r="E166" s="50"/>
      <c r="F166" s="50"/>
      <c r="G166" s="35">
        <f t="shared" si="14"/>
        <v>50</v>
      </c>
      <c r="H166" s="35">
        <f t="shared" si="14"/>
        <v>600</v>
      </c>
    </row>
    <row r="167" spans="1:8" ht="15.75" x14ac:dyDescent="0.2">
      <c r="A167" s="15"/>
      <c r="B167" s="26" t="s">
        <v>9</v>
      </c>
      <c r="C167" s="16" t="s">
        <v>60</v>
      </c>
      <c r="D167" s="50" t="s">
        <v>68</v>
      </c>
      <c r="E167" s="50" t="s">
        <v>118</v>
      </c>
      <c r="F167" s="50" t="s">
        <v>130</v>
      </c>
      <c r="G167" s="35">
        <v>50</v>
      </c>
      <c r="H167" s="35">
        <v>600</v>
      </c>
    </row>
    <row r="168" spans="1:8" s="2" customFormat="1" ht="44.25" customHeight="1" x14ac:dyDescent="0.2">
      <c r="A168" s="15"/>
      <c r="B168" s="25" t="s">
        <v>73</v>
      </c>
      <c r="C168" s="11" t="s">
        <v>22</v>
      </c>
      <c r="D168" s="48"/>
      <c r="E168" s="50"/>
      <c r="F168" s="50"/>
      <c r="G168" s="34">
        <f>G169</f>
        <v>1293.4000000000001</v>
      </c>
      <c r="H168" s="34">
        <f>H169</f>
        <v>2355.5</v>
      </c>
    </row>
    <row r="169" spans="1:8" s="2" customFormat="1" ht="15.75" x14ac:dyDescent="0.2">
      <c r="A169" s="15"/>
      <c r="B169" s="27" t="s">
        <v>41</v>
      </c>
      <c r="C169" s="16" t="s">
        <v>35</v>
      </c>
      <c r="D169" s="50"/>
      <c r="E169" s="50"/>
      <c r="F169" s="50"/>
      <c r="G169" s="35">
        <f>G170</f>
        <v>1293.4000000000001</v>
      </c>
      <c r="H169" s="35">
        <f>H170</f>
        <v>2355.5</v>
      </c>
    </row>
    <row r="170" spans="1:8" s="2" customFormat="1" ht="15.75" x14ac:dyDescent="0.2">
      <c r="A170" s="15"/>
      <c r="B170" s="27" t="s">
        <v>41</v>
      </c>
      <c r="C170" s="16" t="s">
        <v>46</v>
      </c>
      <c r="D170" s="50"/>
      <c r="E170" s="50"/>
      <c r="F170" s="50"/>
      <c r="G170" s="35">
        <f>G174+G175+G179+G183+G187+G191+G199+G195+G203</f>
        <v>1293.4000000000001</v>
      </c>
      <c r="H170" s="35">
        <f>H174+H175+H179+H183+H187+H191+H199+H203+H195</f>
        <v>2355.5</v>
      </c>
    </row>
    <row r="171" spans="1:8" ht="30" x14ac:dyDescent="0.2">
      <c r="A171" s="15"/>
      <c r="B171" s="26" t="s">
        <v>96</v>
      </c>
      <c r="C171" s="16" t="s">
        <v>55</v>
      </c>
      <c r="D171" s="50"/>
      <c r="E171" s="50"/>
      <c r="F171" s="50"/>
      <c r="G171" s="35">
        <f>G174</f>
        <v>200</v>
      </c>
      <c r="H171" s="35">
        <f>H174</f>
        <v>200</v>
      </c>
    </row>
    <row r="172" spans="1:8" ht="15.75" x14ac:dyDescent="0.2">
      <c r="A172" s="15"/>
      <c r="B172" s="26" t="s">
        <v>110</v>
      </c>
      <c r="C172" s="16" t="s">
        <v>55</v>
      </c>
      <c r="D172" s="50" t="s">
        <v>115</v>
      </c>
      <c r="E172" s="50"/>
      <c r="F172" s="50"/>
      <c r="G172" s="35">
        <f>G173</f>
        <v>200</v>
      </c>
      <c r="H172" s="35">
        <f>H173</f>
        <v>200</v>
      </c>
    </row>
    <row r="173" spans="1:8" ht="15.75" x14ac:dyDescent="0.2">
      <c r="A173" s="15"/>
      <c r="B173" s="26" t="s">
        <v>80</v>
      </c>
      <c r="C173" s="16" t="s">
        <v>55</v>
      </c>
      <c r="D173" s="50" t="s">
        <v>131</v>
      </c>
      <c r="E173" s="50"/>
      <c r="F173" s="50"/>
      <c r="G173" s="35">
        <f>G174</f>
        <v>200</v>
      </c>
      <c r="H173" s="35">
        <f>H174</f>
        <v>200</v>
      </c>
    </row>
    <row r="174" spans="1:8" ht="15.75" x14ac:dyDescent="0.2">
      <c r="A174" s="15"/>
      <c r="B174" s="26" t="s">
        <v>8</v>
      </c>
      <c r="C174" s="16" t="s">
        <v>55</v>
      </c>
      <c r="D174" s="50" t="s">
        <v>131</v>
      </c>
      <c r="E174" s="50" t="s">
        <v>118</v>
      </c>
      <c r="F174" s="50" t="s">
        <v>132</v>
      </c>
      <c r="G174" s="35">
        <v>200</v>
      </c>
      <c r="H174" s="35">
        <v>200</v>
      </c>
    </row>
    <row r="175" spans="1:8" ht="28.5" x14ac:dyDescent="0.2">
      <c r="A175" s="15"/>
      <c r="B175" s="71" t="s">
        <v>141</v>
      </c>
      <c r="C175" s="72" t="s">
        <v>142</v>
      </c>
      <c r="D175" s="49"/>
      <c r="E175" s="49"/>
      <c r="F175" s="49"/>
      <c r="G175" s="34">
        <f t="shared" ref="G175:H177" si="15">G176</f>
        <v>281.39999999999998</v>
      </c>
      <c r="H175" s="34">
        <f t="shared" si="15"/>
        <v>291.5</v>
      </c>
    </row>
    <row r="176" spans="1:8" ht="45" x14ac:dyDescent="0.2">
      <c r="A176" s="15"/>
      <c r="B176" s="28" t="s">
        <v>116</v>
      </c>
      <c r="C176" s="69" t="s">
        <v>142</v>
      </c>
      <c r="D176" s="50" t="s">
        <v>113</v>
      </c>
      <c r="E176" s="50"/>
      <c r="F176" s="50"/>
      <c r="G176" s="35">
        <f t="shared" si="15"/>
        <v>281.39999999999998</v>
      </c>
      <c r="H176" s="35">
        <f t="shared" si="15"/>
        <v>291.5</v>
      </c>
    </row>
    <row r="177" spans="1:8" ht="15.75" x14ac:dyDescent="0.25">
      <c r="A177" s="15"/>
      <c r="B177" s="70" t="s">
        <v>65</v>
      </c>
      <c r="C177" s="69" t="s">
        <v>142</v>
      </c>
      <c r="D177" s="50" t="s">
        <v>143</v>
      </c>
      <c r="E177" s="50"/>
      <c r="F177" s="50"/>
      <c r="G177" s="35">
        <f t="shared" si="15"/>
        <v>281.39999999999998</v>
      </c>
      <c r="H177" s="35">
        <f t="shared" si="15"/>
        <v>291.5</v>
      </c>
    </row>
    <row r="178" spans="1:8" ht="16.5" customHeight="1" x14ac:dyDescent="0.2">
      <c r="A178" s="15"/>
      <c r="B178" s="26" t="s">
        <v>144</v>
      </c>
      <c r="C178" s="69" t="s">
        <v>142</v>
      </c>
      <c r="D178" s="50" t="s">
        <v>143</v>
      </c>
      <c r="E178" s="50" t="s">
        <v>122</v>
      </c>
      <c r="F178" s="50" t="s">
        <v>120</v>
      </c>
      <c r="G178" s="35">
        <v>281.39999999999998</v>
      </c>
      <c r="H178" s="35">
        <v>291.5</v>
      </c>
    </row>
    <row r="179" spans="1:8" s="2" customFormat="1" ht="15.75" x14ac:dyDescent="0.2">
      <c r="A179" s="15"/>
      <c r="B179" s="63" t="s">
        <v>97</v>
      </c>
      <c r="C179" s="14" t="s">
        <v>47</v>
      </c>
      <c r="D179" s="50"/>
      <c r="E179" s="50"/>
      <c r="F179" s="50"/>
      <c r="G179" s="34">
        <f>G180</f>
        <v>70</v>
      </c>
      <c r="H179" s="34">
        <f>H180</f>
        <v>70</v>
      </c>
    </row>
    <row r="180" spans="1:8" s="2" customFormat="1" ht="30" x14ac:dyDescent="0.2">
      <c r="A180" s="15"/>
      <c r="B180" s="26" t="s">
        <v>107</v>
      </c>
      <c r="C180" s="16" t="s">
        <v>47</v>
      </c>
      <c r="D180" s="50" t="s">
        <v>112</v>
      </c>
      <c r="E180" s="50"/>
      <c r="F180" s="50"/>
      <c r="G180" s="35">
        <f t="shared" ref="G180:H181" si="16">G181</f>
        <v>70</v>
      </c>
      <c r="H180" s="35">
        <f t="shared" si="16"/>
        <v>70</v>
      </c>
    </row>
    <row r="181" spans="1:8" s="2" customFormat="1" ht="30" x14ac:dyDescent="0.2">
      <c r="A181" s="15"/>
      <c r="B181" s="28" t="s">
        <v>66</v>
      </c>
      <c r="C181" s="16" t="s">
        <v>47</v>
      </c>
      <c r="D181" s="50" t="s">
        <v>68</v>
      </c>
      <c r="E181" s="50"/>
      <c r="F181" s="50"/>
      <c r="G181" s="35">
        <f t="shared" si="16"/>
        <v>70</v>
      </c>
      <c r="H181" s="35">
        <f t="shared" si="16"/>
        <v>70</v>
      </c>
    </row>
    <row r="182" spans="1:8" s="2" customFormat="1" ht="15.75" x14ac:dyDescent="0.2">
      <c r="A182" s="15"/>
      <c r="B182" s="26" t="s">
        <v>13</v>
      </c>
      <c r="C182" s="16" t="s">
        <v>47</v>
      </c>
      <c r="D182" s="50" t="s">
        <v>68</v>
      </c>
      <c r="E182" s="50" t="s">
        <v>119</v>
      </c>
      <c r="F182" s="50" t="s">
        <v>133</v>
      </c>
      <c r="G182" s="35">
        <v>70</v>
      </c>
      <c r="H182" s="35">
        <v>70</v>
      </c>
    </row>
    <row r="183" spans="1:8" s="2" customFormat="1" ht="25.5" customHeight="1" x14ac:dyDescent="0.2">
      <c r="A183" s="15"/>
      <c r="B183" s="25" t="s">
        <v>98</v>
      </c>
      <c r="C183" s="14" t="s">
        <v>62</v>
      </c>
      <c r="D183" s="50"/>
      <c r="E183" s="50"/>
      <c r="F183" s="50"/>
      <c r="G183" s="34">
        <f t="shared" ref="G183:H185" si="17">G184</f>
        <v>50</v>
      </c>
      <c r="H183" s="34">
        <f t="shared" si="17"/>
        <v>100</v>
      </c>
    </row>
    <row r="184" spans="1:8" s="2" customFormat="1" ht="30" x14ac:dyDescent="0.2">
      <c r="A184" s="15"/>
      <c r="B184" s="26" t="s">
        <v>107</v>
      </c>
      <c r="C184" s="16" t="s">
        <v>62</v>
      </c>
      <c r="D184" s="50" t="s">
        <v>112</v>
      </c>
      <c r="E184" s="50"/>
      <c r="F184" s="50"/>
      <c r="G184" s="35">
        <f t="shared" si="17"/>
        <v>50</v>
      </c>
      <c r="H184" s="35">
        <f t="shared" si="17"/>
        <v>100</v>
      </c>
    </row>
    <row r="185" spans="1:8" s="2" customFormat="1" ht="30" x14ac:dyDescent="0.2">
      <c r="A185" s="15"/>
      <c r="B185" s="28" t="s">
        <v>66</v>
      </c>
      <c r="C185" s="16" t="s">
        <v>62</v>
      </c>
      <c r="D185" s="50" t="s">
        <v>68</v>
      </c>
      <c r="E185" s="50"/>
      <c r="F185" s="50"/>
      <c r="G185" s="35">
        <f t="shared" si="17"/>
        <v>50</v>
      </c>
      <c r="H185" s="35">
        <f t="shared" si="17"/>
        <v>100</v>
      </c>
    </row>
    <row r="186" spans="1:8" s="2" customFormat="1" ht="15.75" customHeight="1" x14ac:dyDescent="0.2">
      <c r="A186" s="15"/>
      <c r="B186" s="26" t="s">
        <v>13</v>
      </c>
      <c r="C186" s="16" t="s">
        <v>62</v>
      </c>
      <c r="D186" s="50" t="s">
        <v>68</v>
      </c>
      <c r="E186" s="50" t="s">
        <v>119</v>
      </c>
      <c r="F186" s="50" t="s">
        <v>133</v>
      </c>
      <c r="G186" s="35">
        <v>50</v>
      </c>
      <c r="H186" s="35">
        <v>100</v>
      </c>
    </row>
    <row r="187" spans="1:8" ht="20.25" customHeight="1" x14ac:dyDescent="0.2">
      <c r="A187" s="15"/>
      <c r="B187" s="31" t="s">
        <v>134</v>
      </c>
      <c r="C187" s="14" t="s">
        <v>48</v>
      </c>
      <c r="D187" s="50"/>
      <c r="E187" s="50"/>
      <c r="F187" s="50"/>
      <c r="G187" s="34">
        <f t="shared" ref="G187:H189" si="18">G188</f>
        <v>50</v>
      </c>
      <c r="H187" s="34">
        <f t="shared" si="18"/>
        <v>400</v>
      </c>
    </row>
    <row r="188" spans="1:8" ht="26.25" customHeight="1" x14ac:dyDescent="0.2">
      <c r="A188" s="15"/>
      <c r="B188" s="26" t="s">
        <v>107</v>
      </c>
      <c r="C188" s="16" t="s">
        <v>48</v>
      </c>
      <c r="D188" s="50" t="s">
        <v>112</v>
      </c>
      <c r="E188" s="50"/>
      <c r="F188" s="50"/>
      <c r="G188" s="35">
        <f t="shared" si="18"/>
        <v>50</v>
      </c>
      <c r="H188" s="35">
        <f t="shared" si="18"/>
        <v>400</v>
      </c>
    </row>
    <row r="189" spans="1:8" ht="30" x14ac:dyDescent="0.2">
      <c r="A189" s="15"/>
      <c r="B189" s="28" t="s">
        <v>66</v>
      </c>
      <c r="C189" s="16" t="s">
        <v>48</v>
      </c>
      <c r="D189" s="50" t="s">
        <v>68</v>
      </c>
      <c r="E189" s="50"/>
      <c r="F189" s="50"/>
      <c r="G189" s="35">
        <f t="shared" si="18"/>
        <v>50</v>
      </c>
      <c r="H189" s="35">
        <f t="shared" si="18"/>
        <v>400</v>
      </c>
    </row>
    <row r="190" spans="1:8" ht="18" customHeight="1" x14ac:dyDescent="0.2">
      <c r="A190" s="15"/>
      <c r="B190" s="26" t="s">
        <v>14</v>
      </c>
      <c r="C190" s="16" t="s">
        <v>48</v>
      </c>
      <c r="D190" s="50" t="s">
        <v>68</v>
      </c>
      <c r="E190" s="50" t="s">
        <v>111</v>
      </c>
      <c r="F190" s="50" t="s">
        <v>118</v>
      </c>
      <c r="G190" s="35">
        <v>50</v>
      </c>
      <c r="H190" s="35">
        <v>400</v>
      </c>
    </row>
    <row r="191" spans="1:8" ht="28.5" customHeight="1" x14ac:dyDescent="0.2">
      <c r="A191" s="15"/>
      <c r="B191" s="25" t="s">
        <v>99</v>
      </c>
      <c r="C191" s="64" t="s">
        <v>49</v>
      </c>
      <c r="D191" s="58"/>
      <c r="E191" s="50"/>
      <c r="F191" s="57"/>
      <c r="G191" s="34">
        <f t="shared" ref="G191:H193" si="19">G192</f>
        <v>50</v>
      </c>
      <c r="H191" s="34">
        <f t="shared" si="19"/>
        <v>700</v>
      </c>
    </row>
    <row r="192" spans="1:8" ht="28.5" customHeight="1" x14ac:dyDescent="0.2">
      <c r="A192" s="15"/>
      <c r="B192" s="26" t="s">
        <v>107</v>
      </c>
      <c r="C192" s="23" t="s">
        <v>49</v>
      </c>
      <c r="D192" s="58" t="s">
        <v>112</v>
      </c>
      <c r="E192" s="50"/>
      <c r="F192" s="57"/>
      <c r="G192" s="35">
        <f t="shared" si="19"/>
        <v>50</v>
      </c>
      <c r="H192" s="35">
        <f t="shared" si="19"/>
        <v>700</v>
      </c>
    </row>
    <row r="193" spans="1:8" ht="31.5" customHeight="1" x14ac:dyDescent="0.2">
      <c r="A193" s="15"/>
      <c r="B193" s="28" t="s">
        <v>66</v>
      </c>
      <c r="C193" s="23" t="s">
        <v>49</v>
      </c>
      <c r="D193" s="58" t="s">
        <v>68</v>
      </c>
      <c r="E193" s="50"/>
      <c r="F193" s="57"/>
      <c r="G193" s="35">
        <f t="shared" si="19"/>
        <v>50</v>
      </c>
      <c r="H193" s="35">
        <f t="shared" si="19"/>
        <v>700</v>
      </c>
    </row>
    <row r="194" spans="1:8" ht="16.5" customHeight="1" x14ac:dyDescent="0.2">
      <c r="A194" s="15"/>
      <c r="B194" s="26" t="s">
        <v>14</v>
      </c>
      <c r="C194" s="23" t="s">
        <v>49</v>
      </c>
      <c r="D194" s="58" t="s">
        <v>68</v>
      </c>
      <c r="E194" s="50" t="s">
        <v>111</v>
      </c>
      <c r="F194" s="50" t="s">
        <v>118</v>
      </c>
      <c r="G194" s="35">
        <v>50</v>
      </c>
      <c r="H194" s="35">
        <v>700</v>
      </c>
    </row>
    <row r="195" spans="1:8" ht="23.25" customHeight="1" x14ac:dyDescent="0.2">
      <c r="A195" s="15"/>
      <c r="B195" s="115" t="s">
        <v>220</v>
      </c>
      <c r="C195" s="14" t="s">
        <v>221</v>
      </c>
      <c r="D195" s="66"/>
      <c r="E195" s="50"/>
      <c r="F195" s="50"/>
      <c r="G195" s="34">
        <f>G197</f>
        <v>140</v>
      </c>
      <c r="H195" s="34">
        <v>140</v>
      </c>
    </row>
    <row r="196" spans="1:8" ht="30" customHeight="1" x14ac:dyDescent="0.2">
      <c r="A196" s="15"/>
      <c r="B196" s="46" t="s">
        <v>107</v>
      </c>
      <c r="C196" s="16" t="s">
        <v>221</v>
      </c>
      <c r="D196" s="50" t="s">
        <v>112</v>
      </c>
      <c r="E196" s="50"/>
      <c r="F196" s="50"/>
      <c r="G196" s="35">
        <f>G198</f>
        <v>140</v>
      </c>
      <c r="H196" s="35">
        <v>140</v>
      </c>
    </row>
    <row r="197" spans="1:8" ht="27" customHeight="1" x14ac:dyDescent="0.2">
      <c r="A197" s="15"/>
      <c r="B197" s="120" t="s">
        <v>66</v>
      </c>
      <c r="C197" s="16" t="s">
        <v>221</v>
      </c>
      <c r="D197" s="50" t="s">
        <v>68</v>
      </c>
      <c r="E197" s="50"/>
      <c r="F197" s="50"/>
      <c r="G197" s="35">
        <f>G196</f>
        <v>140</v>
      </c>
      <c r="H197" s="35">
        <v>140</v>
      </c>
    </row>
    <row r="198" spans="1:8" ht="21.75" customHeight="1" x14ac:dyDescent="0.2">
      <c r="A198" s="15"/>
      <c r="B198" s="113" t="s">
        <v>222</v>
      </c>
      <c r="C198" s="16" t="s">
        <v>221</v>
      </c>
      <c r="D198" s="50" t="s">
        <v>68</v>
      </c>
      <c r="E198" s="50" t="s">
        <v>223</v>
      </c>
      <c r="F198" s="50" t="s">
        <v>223</v>
      </c>
      <c r="G198" s="35">
        <v>140</v>
      </c>
      <c r="H198" s="35">
        <v>140</v>
      </c>
    </row>
    <row r="199" spans="1:8" s="3" customFormat="1" ht="15.75" x14ac:dyDescent="0.2">
      <c r="A199" s="15"/>
      <c r="B199" s="25" t="s">
        <v>138</v>
      </c>
      <c r="C199" s="67" t="s">
        <v>50</v>
      </c>
      <c r="D199" s="50"/>
      <c r="E199" s="50"/>
      <c r="F199" s="50"/>
      <c r="G199" s="34">
        <f t="shared" ref="G199:H201" si="20">G200</f>
        <v>128</v>
      </c>
      <c r="H199" s="34">
        <f t="shared" si="20"/>
        <v>130</v>
      </c>
    </row>
    <row r="200" spans="1:8" s="3" customFormat="1" ht="15.75" x14ac:dyDescent="0.2">
      <c r="A200" s="15"/>
      <c r="B200" s="26" t="s">
        <v>135</v>
      </c>
      <c r="C200" s="65" t="s">
        <v>50</v>
      </c>
      <c r="D200" s="50" t="s">
        <v>136</v>
      </c>
      <c r="E200" s="50"/>
      <c r="F200" s="50"/>
      <c r="G200" s="35">
        <f t="shared" si="20"/>
        <v>128</v>
      </c>
      <c r="H200" s="35">
        <f t="shared" si="20"/>
        <v>130</v>
      </c>
    </row>
    <row r="201" spans="1:8" s="3" customFormat="1" ht="12" customHeight="1" x14ac:dyDescent="0.2">
      <c r="A201" s="15"/>
      <c r="B201" s="91" t="s">
        <v>139</v>
      </c>
      <c r="C201" s="65" t="s">
        <v>50</v>
      </c>
      <c r="D201" s="50" t="s">
        <v>69</v>
      </c>
      <c r="E201" s="50"/>
      <c r="F201" s="50"/>
      <c r="G201" s="35">
        <f t="shared" si="20"/>
        <v>128</v>
      </c>
      <c r="H201" s="35">
        <f t="shared" si="20"/>
        <v>130</v>
      </c>
    </row>
    <row r="202" spans="1:8" ht="15" customHeight="1" x14ac:dyDescent="0.2">
      <c r="A202" s="15"/>
      <c r="B202" s="46" t="s">
        <v>18</v>
      </c>
      <c r="C202" s="65" t="s">
        <v>50</v>
      </c>
      <c r="D202" s="66">
        <v>320</v>
      </c>
      <c r="E202" s="50" t="s">
        <v>137</v>
      </c>
      <c r="F202" s="50" t="s">
        <v>118</v>
      </c>
      <c r="G202" s="35">
        <v>128</v>
      </c>
      <c r="H202" s="35">
        <v>130</v>
      </c>
    </row>
    <row r="203" spans="1:8" ht="25.5" x14ac:dyDescent="0.2">
      <c r="A203" s="95"/>
      <c r="B203" s="115" t="s">
        <v>82</v>
      </c>
      <c r="C203" s="14" t="s">
        <v>218</v>
      </c>
      <c r="D203" s="49"/>
      <c r="E203" s="49"/>
      <c r="F203" s="49"/>
      <c r="G203" s="34">
        <f>G204+G209</f>
        <v>324</v>
      </c>
      <c r="H203" s="34">
        <f>H204+H209</f>
        <v>324</v>
      </c>
    </row>
    <row r="204" spans="1:8" ht="30" x14ac:dyDescent="0.2">
      <c r="A204" s="95"/>
      <c r="B204" s="46" t="s">
        <v>107</v>
      </c>
      <c r="C204" s="16" t="s">
        <v>218</v>
      </c>
      <c r="D204" s="50" t="s">
        <v>112</v>
      </c>
      <c r="E204" s="50"/>
      <c r="F204" s="50"/>
      <c r="G204" s="35">
        <f>G205</f>
        <v>324</v>
      </c>
      <c r="H204" s="35">
        <f>H205</f>
        <v>324</v>
      </c>
    </row>
    <row r="205" spans="1:8" ht="30" x14ac:dyDescent="0.2">
      <c r="A205" s="95"/>
      <c r="B205" s="120" t="s">
        <v>66</v>
      </c>
      <c r="C205" s="16" t="s">
        <v>218</v>
      </c>
      <c r="D205" s="50" t="s">
        <v>68</v>
      </c>
      <c r="E205" s="50"/>
      <c r="F205" s="50"/>
      <c r="G205" s="35">
        <f>G206</f>
        <v>324</v>
      </c>
      <c r="H205" s="35">
        <f>H206</f>
        <v>324</v>
      </c>
    </row>
    <row r="206" spans="1:8" ht="15.75" x14ac:dyDescent="0.2">
      <c r="A206" s="95"/>
      <c r="B206" s="119" t="s">
        <v>19</v>
      </c>
      <c r="C206" s="16" t="s">
        <v>218</v>
      </c>
      <c r="D206" s="50" t="s">
        <v>68</v>
      </c>
      <c r="E206" s="50" t="s">
        <v>132</v>
      </c>
      <c r="F206" s="50" t="s">
        <v>111</v>
      </c>
      <c r="G206" s="35">
        <v>324</v>
      </c>
      <c r="H206" s="35">
        <v>324</v>
      </c>
    </row>
    <row r="207" spans="1:8" ht="15.75" x14ac:dyDescent="0.2">
      <c r="A207" s="95"/>
      <c r="B207" s="96"/>
      <c r="C207" s="97"/>
      <c r="D207" s="100"/>
      <c r="E207" s="98"/>
      <c r="F207" s="98"/>
      <c r="G207" s="99"/>
    </row>
    <row r="208" spans="1:8" x14ac:dyDescent="0.2">
      <c r="G208" s="36"/>
    </row>
    <row r="209" spans="7:7" x14ac:dyDescent="0.2">
      <c r="G209" s="36"/>
    </row>
    <row r="210" spans="7:7" x14ac:dyDescent="0.2">
      <c r="G210" s="36"/>
    </row>
  </sheetData>
  <mergeCells count="15">
    <mergeCell ref="G1:H1"/>
    <mergeCell ref="G2:H2"/>
    <mergeCell ref="F3:H3"/>
    <mergeCell ref="F4:H4"/>
    <mergeCell ref="G5:H5"/>
    <mergeCell ref="A12:G12"/>
    <mergeCell ref="B11:F11"/>
    <mergeCell ref="I6:K6"/>
    <mergeCell ref="I7:K7"/>
    <mergeCell ref="J10:K10"/>
    <mergeCell ref="F8:H8"/>
    <mergeCell ref="F9:H9"/>
    <mergeCell ref="G6:H6"/>
    <mergeCell ref="G7:H7"/>
    <mergeCell ref="G10:H10"/>
  </mergeCells>
  <pageMargins left="0.51181102362204722" right="0.31496062992125984" top="0.74803149606299213" bottom="0.74803149606299213" header="0.11811023622047245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2019-03-05T10:36:56Z</cp:lastPrinted>
  <dcterms:created xsi:type="dcterms:W3CDTF">2013-10-22T09:40:36Z</dcterms:created>
  <dcterms:modified xsi:type="dcterms:W3CDTF">2019-03-05T10:42:41Z</dcterms:modified>
</cp:coreProperties>
</file>