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695" windowWidth="14940" windowHeight="729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2017'!$C$11:$J$173</definedName>
    <definedName name="_xlnm.Print_Area" localSheetId="0">'Вед.структ 2017'!$A$1:$J$173</definedName>
  </definedNames>
  <calcPr calcId="144525"/>
</workbook>
</file>

<file path=xl/calcChain.xml><?xml version="1.0" encoding="utf-8"?>
<calcChain xmlns="http://schemas.openxmlformats.org/spreadsheetml/2006/main">
  <c r="J140" i="4" l="1"/>
  <c r="I140" i="4"/>
  <c r="J79" i="4" l="1"/>
  <c r="J78" i="4" s="1"/>
  <c r="J77" i="4" s="1"/>
  <c r="I79" i="4"/>
  <c r="I78" i="4" s="1"/>
  <c r="I77" i="4" s="1"/>
  <c r="J122" i="4" l="1"/>
  <c r="I122" i="4"/>
  <c r="J120" i="4"/>
  <c r="J119" i="4" s="1"/>
  <c r="I120" i="4"/>
  <c r="I119" i="4" s="1"/>
  <c r="J117" i="4"/>
  <c r="J116" i="4" s="1"/>
  <c r="J115" i="4" s="1"/>
  <c r="I117" i="4"/>
  <c r="I116" i="4" s="1"/>
  <c r="I115" i="4" s="1"/>
  <c r="J142" i="4"/>
  <c r="J141" i="4" s="1"/>
  <c r="J139" i="4" s="1"/>
  <c r="I142" i="4"/>
  <c r="I141" i="4" s="1"/>
  <c r="I139" i="4" s="1"/>
  <c r="J106" i="4" l="1"/>
  <c r="I106" i="4"/>
  <c r="J130" i="4" l="1"/>
  <c r="I130" i="4"/>
  <c r="J95" i="4"/>
  <c r="I95" i="4"/>
  <c r="J70" i="4"/>
  <c r="I70" i="4"/>
  <c r="J18" i="4" l="1"/>
  <c r="J24" i="4"/>
  <c r="J23" i="4" s="1"/>
  <c r="J22" i="4" s="1"/>
  <c r="J30" i="4"/>
  <c r="J29" i="4" s="1"/>
  <c r="J28" i="4" s="1"/>
  <c r="J27" i="4" s="1"/>
  <c r="J26" i="4" s="1"/>
  <c r="J36" i="4"/>
  <c r="J38" i="4"/>
  <c r="J40" i="4"/>
  <c r="J47" i="4"/>
  <c r="J46" i="4" s="1"/>
  <c r="J45" i="4" s="1"/>
  <c r="J44" i="4" s="1"/>
  <c r="J43" i="4" s="1"/>
  <c r="J42" i="4" s="1"/>
  <c r="J54" i="4"/>
  <c r="J53" i="4" s="1"/>
  <c r="J57" i="4"/>
  <c r="J56" i="4" s="1"/>
  <c r="J62" i="4"/>
  <c r="J61" i="4" s="1"/>
  <c r="J60" i="4" s="1"/>
  <c r="J59" i="4" s="1"/>
  <c r="J69" i="4"/>
  <c r="J74" i="4"/>
  <c r="J73" i="4" s="1"/>
  <c r="J84" i="4"/>
  <c r="J86" i="4"/>
  <c r="J88" i="4"/>
  <c r="J97" i="4"/>
  <c r="J101" i="4"/>
  <c r="J100" i="4" s="1"/>
  <c r="J102" i="4"/>
  <c r="J105" i="4"/>
  <c r="J104" i="4" s="1"/>
  <c r="J111" i="4"/>
  <c r="J110" i="4" s="1"/>
  <c r="J109" i="4" s="1"/>
  <c r="J108" i="4" s="1"/>
  <c r="J113" i="4"/>
  <c r="J129" i="4"/>
  <c r="J128" i="4" s="1"/>
  <c r="J127" i="4" s="1"/>
  <c r="J126" i="4" s="1"/>
  <c r="J125" i="4" s="1"/>
  <c r="J137" i="4"/>
  <c r="J136" i="4" s="1"/>
  <c r="J135" i="4" s="1"/>
  <c r="J134" i="4" s="1"/>
  <c r="J133" i="4" s="1"/>
  <c r="J132" i="4" s="1"/>
  <c r="J149" i="4"/>
  <c r="J148" i="4" s="1"/>
  <c r="J147" i="4" s="1"/>
  <c r="J146" i="4" s="1"/>
  <c r="J145" i="4" s="1"/>
  <c r="J157" i="4"/>
  <c r="J156" i="4" s="1"/>
  <c r="J155" i="4" s="1"/>
  <c r="J154" i="4" s="1"/>
  <c r="J153" i="4" s="1"/>
  <c r="J161" i="4"/>
  <c r="J160" i="4" s="1"/>
  <c r="J159" i="4" s="1"/>
  <c r="J164" i="4"/>
  <c r="J163" i="4" s="1"/>
  <c r="J172" i="4"/>
  <c r="J171" i="4" s="1"/>
  <c r="J170" i="4" s="1"/>
  <c r="J169" i="4" s="1"/>
  <c r="J99" i="4" l="1"/>
  <c r="J68" i="4"/>
  <c r="J67" i="4" s="1"/>
  <c r="J66" i="4" s="1"/>
  <c r="J83" i="4"/>
  <c r="J82" i="4" s="1"/>
  <c r="J81" i="4" s="1"/>
  <c r="J76" i="4" s="1"/>
  <c r="J17" i="4"/>
  <c r="J16" i="4" s="1"/>
  <c r="J15" i="4" s="1"/>
  <c r="J14" i="4" s="1"/>
  <c r="J144" i="4"/>
  <c r="J94" i="4"/>
  <c r="J93" i="4" s="1"/>
  <c r="J92" i="4" s="1"/>
  <c r="J91" i="4" s="1"/>
  <c r="J72" i="4"/>
  <c r="J35" i="4"/>
  <c r="J34" i="4" s="1"/>
  <c r="J33" i="4" s="1"/>
  <c r="J32" i="4" s="1"/>
  <c r="J167" i="4"/>
  <c r="J168" i="4"/>
  <c r="J52" i="4"/>
  <c r="J51" i="4" s="1"/>
  <c r="I101" i="4"/>
  <c r="I40" i="4"/>
  <c r="I18" i="4"/>
  <c r="I17" i="4" s="1"/>
  <c r="J65" i="4" l="1"/>
  <c r="J64" i="4" s="1"/>
  <c r="J90" i="4"/>
  <c r="J13" i="4"/>
  <c r="J49" i="4"/>
  <c r="J50" i="4"/>
  <c r="J12" i="4" l="1"/>
  <c r="J11" i="4" s="1"/>
  <c r="I105" i="4"/>
  <c r="I104" i="4" s="1"/>
  <c r="I74" i="4" l="1"/>
  <c r="I73" i="4" s="1"/>
  <c r="I72" i="4" l="1"/>
  <c r="I102" i="4" l="1"/>
  <c r="I172" i="4" l="1"/>
  <c r="I171" i="4" s="1"/>
  <c r="I170" i="4" s="1"/>
  <c r="I169" i="4" s="1"/>
  <c r="I168" i="4" l="1"/>
  <c r="I167" i="4"/>
  <c r="I47" i="4" l="1"/>
  <c r="I46" i="4" s="1"/>
  <c r="I45" i="4" s="1"/>
  <c r="I44" i="4" s="1"/>
  <c r="I43" i="4" s="1"/>
  <c r="I42" i="4" s="1"/>
  <c r="I129" i="4" l="1"/>
  <c r="I128" i="4" s="1"/>
  <c r="I127" i="4" s="1"/>
  <c r="I126" i="4" s="1"/>
  <c r="I125" i="4" s="1"/>
  <c r="I62" i="4" l="1"/>
  <c r="I61" i="4" s="1"/>
  <c r="I60" i="4" s="1"/>
  <c r="I59" i="4" s="1"/>
  <c r="I111" i="4" l="1"/>
  <c r="I110" i="4" s="1"/>
  <c r="I109" i="4" s="1"/>
  <c r="I108" i="4" s="1"/>
  <c r="I113" i="4" l="1"/>
  <c r="I164" i="4" l="1"/>
  <c r="I163" i="4" s="1"/>
  <c r="I161" i="4"/>
  <c r="I160" i="4" s="1"/>
  <c r="I159" i="4" s="1"/>
  <c r="I30" i="4" l="1"/>
  <c r="I137" i="4" l="1"/>
  <c r="I136" i="4" s="1"/>
  <c r="I135" i="4" s="1"/>
  <c r="I134" i="4" s="1"/>
  <c r="I133" i="4" s="1"/>
  <c r="I132" i="4" s="1"/>
  <c r="I54" i="4" l="1"/>
  <c r="I53" i="4" s="1"/>
  <c r="I57" i="4"/>
  <c r="I56" i="4" s="1"/>
  <c r="I84" i="4"/>
  <c r="I86" i="4"/>
  <c r="I88" i="4"/>
  <c r="I157" i="4"/>
  <c r="I156" i="4" s="1"/>
  <c r="I155" i="4" s="1"/>
  <c r="I154" i="4" s="1"/>
  <c r="I153" i="4" s="1"/>
  <c r="I149" i="4"/>
  <c r="I148" i="4" s="1"/>
  <c r="I147" i="4" s="1"/>
  <c r="I146" i="4" s="1"/>
  <c r="I145" i="4" s="1"/>
  <c r="I144" i="4" l="1"/>
  <c r="I83" i="4"/>
  <c r="I82" i="4" s="1"/>
  <c r="I81" i="4" s="1"/>
  <c r="I76" i="4" s="1"/>
  <c r="I52" i="4"/>
  <c r="I51" i="4" s="1"/>
  <c r="I50" i="4" l="1"/>
  <c r="I49" i="4"/>
  <c r="I100" i="4"/>
  <c r="I99" i="4" s="1"/>
  <c r="I97" i="4"/>
  <c r="I69" i="4"/>
  <c r="I68" i="4" s="1"/>
  <c r="I67" i="4" l="1"/>
  <c r="I94" i="4"/>
  <c r="I93" i="4" s="1"/>
  <c r="I92" i="4" s="1"/>
  <c r="I36" i="4"/>
  <c r="I38" i="4"/>
  <c r="I29" i="4"/>
  <c r="I28" i="4" s="1"/>
  <c r="I27" i="4" s="1"/>
  <c r="I26" i="4" s="1"/>
  <c r="I24" i="4"/>
  <c r="I66" i="4" l="1"/>
  <c r="I65" i="4" s="1"/>
  <c r="I64" i="4" s="1"/>
  <c r="I35" i="4"/>
  <c r="I34" i="4" s="1"/>
  <c r="I23" i="4"/>
  <c r="I22" i="4" s="1"/>
  <c r="I91" i="4"/>
  <c r="I90" i="4" s="1"/>
  <c r="I16" i="4"/>
  <c r="I15" i="4" s="1"/>
  <c r="I14" i="4" s="1"/>
  <c r="I33" i="4" l="1"/>
  <c r="I32" i="4" s="1"/>
  <c r="I13" i="4" l="1"/>
  <c r="I12" i="4" s="1"/>
  <c r="I11" i="4" s="1"/>
</calcChain>
</file>

<file path=xl/sharedStrings.xml><?xml version="1.0" encoding="utf-8"?>
<sst xmlns="http://schemas.openxmlformats.org/spreadsheetml/2006/main" count="664" uniqueCount="243">
  <si>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</si>
  <si>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</si>
  <si>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</si>
  <si>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</si>
  <si>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</si>
  <si>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</si>
  <si>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</si>
  <si>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</si>
  <si>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</si>
  <si>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</si>
  <si>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</si>
  <si>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</si>
  <si>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</si>
  <si>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</si>
  <si>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</si>
  <si>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</si>
  <si>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</si>
  <si>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</si>
  <si>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</si>
  <si>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</si>
  <si>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</si>
  <si>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</si>
  <si>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</si>
  <si>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</si>
  <si>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</si>
  <si>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</si>
  <si>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</si>
  <si>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</si>
  <si>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</si>
  <si>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</si>
  <si>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</si>
  <si>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</si>
  <si>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</si>
  <si>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</si>
  <si>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</si>
  <si>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</si>
  <si>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</si>
  <si>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</si>
  <si>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</si>
  <si>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</si>
  <si>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</si>
  <si>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</si>
  <si>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</si>
  <si>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</si>
  <si>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</si>
  <si>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</si>
  <si>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</si>
  <si>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</si>
  <si>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</si>
  <si>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</si>
  <si>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</si>
  <si>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</si>
  <si>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</si>
  <si>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</si>
  <si>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</si>
  <si>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</si>
  <si>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</si>
  <si>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</si>
  <si>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</si>
  <si>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</si>
  <si>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</si>
  <si>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</si>
  <si>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</si>
  <si>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</si>
  <si>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</si>
  <si>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</si>
  <si>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</si>
  <si>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</si>
  <si>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</si>
  <si>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</si>
  <si>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</si>
  <si>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</si>
  <si>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</si>
  <si>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</si>
  <si>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</si>
  <si>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</si>
  <si>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</si>
  <si>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</si>
  <si>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</si>
  <si>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</si>
  <si>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</si>
  <si>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</si>
  <si>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</si>
  <si>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</si>
  <si>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</si>
  <si>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</si>
  <si>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</si>
  <si>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</si>
  <si>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</si>
  <si>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</si>
  <si>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</si>
  <si>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</si>
  <si>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</si>
  <si>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</si>
  <si>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>99 9 01 00000</t>
  </si>
  <si>
    <t>99  9 01 10350</t>
  </si>
  <si>
    <t>99  9 01 10360</t>
  </si>
  <si>
    <t>99 9 01 13770</t>
  </si>
  <si>
    <t>99 9 01 96010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</si>
  <si>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</si>
  <si>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</si>
  <si>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</si>
  <si>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</si>
  <si>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</si>
  <si>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</si>
  <si>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</si>
  <si>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</si>
  <si>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</si>
  <si>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</si>
  <si>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</si>
  <si>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</si>
  <si>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</si>
  <si>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</si>
  <si>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</si>
  <si>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</si>
  <si>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</si>
  <si>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</si>
  <si>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</si>
  <si>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</si>
  <si>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</si>
  <si>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</si>
  <si>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</si>
  <si>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</si>
  <si>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</si>
  <si>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</si>
  <si>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</si>
  <si>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</si>
  <si>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</si>
  <si>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</si>
  <si>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</si>
  <si>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</si>
  <si>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</si>
  <si>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</si>
  <si>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</si>
  <si>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</si>
  <si>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</si>
  <si>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</si>
  <si>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</si>
  <si>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</si>
  <si>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</si>
  <si>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</si>
  <si>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</si>
  <si>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</si>
  <si>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</si>
  <si>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</si>
  <si>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</si>
  <si>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</si>
  <si>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</si>
  <si>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</si>
  <si>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</si>
  <si>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</si>
  <si>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</si>
  <si>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</si>
  <si>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</si>
  <si>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</si>
  <si>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</si>
  <si>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</si>
  <si>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</si>
  <si>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</si>
  <si>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</si>
  <si>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</si>
  <si>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</si>
  <si>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</si>
  <si>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</si>
  <si>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</si>
  <si>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</si>
  <si>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</si>
  <si>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</si>
  <si>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</si>
  <si>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</si>
  <si>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</si>
  <si>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</si>
  <si>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</si>
  <si>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</si>
  <si>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</si>
  <si>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</si>
  <si>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</si>
  <si>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</si>
  <si>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</si>
  <si>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</si>
  <si>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</si>
  <si>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</si>
  <si>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</si>
  <si>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</si>
  <si>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</si>
  <si>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</si>
  <si>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</si>
  <si>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</si>
  <si>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</si>
  <si>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</si>
  <si>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</si>
  <si>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</si>
  <si>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</si>
  <si>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</si>
  <si>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</si>
  <si>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</si>
  <si>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</si>
  <si>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</si>
  <si>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</si>
  <si>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</si>
  <si>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</si>
  <si>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</si>
  <si>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</si>
  <si>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</si>
  <si>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</si>
  <si>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</si>
  <si>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</si>
  <si>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</si>
  <si>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2019-2020 годы
</t>
  </si>
  <si>
    <t xml:space="preserve"> 2019 год, сумма</t>
  </si>
  <si>
    <t xml:space="preserve"> 2020 год, сумма</t>
  </si>
  <si>
    <t>13 001S0250</t>
  </si>
  <si>
    <t>Социальное обеспечение населения</t>
  </si>
  <si>
    <t>1003</t>
  </si>
  <si>
    <t xml:space="preserve">Предоставление социальных выплат </t>
  </si>
  <si>
    <t>06 1 01 00000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</si>
  <si>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</si>
  <si>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>06 1 01 S0750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</si>
  <si>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</si>
  <si>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Мероприятия по развитию на части территории Красноборского городского поселения Тосненского района Ленинградской области иных форм местного самоуправления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</si>
  <si>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</si>
  <si>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</si>
  <si>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</si>
  <si>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</si>
  <si>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25 0 01 S4310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</si>
  <si>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</si>
  <si>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</si>
  <si>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</si>
  <si>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</si>
  <si>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</si>
  <si>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</si>
  <si>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</si>
  <si>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</si>
  <si>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</si>
  <si>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</si>
  <si>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</si>
  <si>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Муниципальная программа "Развитие части территории Красноборского городского поселения Тосненского района Ленинградской области, являющегося админимтративным центром поселения"</t>
  </si>
  <si>
    <t>Приложение 8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</si>
  <si>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</si>
  <si>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</si>
  <si>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</si>
  <si>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</si>
  <si>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от  27.12.2017г.       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</si>
</sst>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0.000"/>
    <numFmt numFmtId="165" formatCode="#,##0.000_ ;\-#,##0.000\ "/>
    <numFmt numFmtId="166" formatCode="#,##0.000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  <xf numFmtId="0" fontId="4" fillId="0" borderId="0"/>
  </cellStyleXfs>
  <cellXfs count="131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4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2" borderId="11" xfId="1" applyNumberFormat="1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1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20" fillId="2" borderId="1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164" fontId="12" fillId="2" borderId="3" xfId="1" applyNumberFormat="1" applyFont="1" applyFill="1" applyBorder="1" applyAlignment="1">
      <alignment horizontal="center" vertical="center" wrapText="1"/>
    </xf>
    <xf numFmtId="165" fontId="16" fillId="2" borderId="1" xfId="3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5" fontId="16" fillId="2" borderId="6" xfId="3" applyNumberFormat="1" applyFont="1" applyFill="1" applyBorder="1" applyAlignment="1">
      <alignment horizontal="center"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49" fontId="22" fillId="0" borderId="13" xfId="4" applyNumberFormat="1" applyFont="1" applyFill="1" applyBorder="1" applyAlignment="1">
      <alignment horizontal="center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0" fontId="23" fillId="0" borderId="14" xfId="4" applyNumberFormat="1" applyFont="1" applyFill="1" applyBorder="1" applyAlignment="1">
      <alignment horizontal="left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3" fillId="0" borderId="14" xfId="4" applyNumberFormat="1" applyFont="1" applyFill="1" applyBorder="1" applyAlignment="1">
      <alignment vertical="center" wrapText="1"/>
    </xf>
    <xf numFmtId="164" fontId="4" fillId="2" borderId="0" xfId="1" applyNumberFormat="1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abSelected="1" view="pageLayout" zoomScale="118" zoomScaleNormal="90" zoomScaleSheetLayoutView="142" zoomScalePageLayoutView="118" workbookViewId="0">
      <selection activeCell="H5" sqref="H5:J5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140625" style="6" customWidth="1"/>
    <col min="10" max="10" width="14.42578125" style="6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2" ht="15.75" customHeight="1" x14ac:dyDescent="0.2">
      <c r="H1" s="127" t="s">
        <v>237</v>
      </c>
      <c r="I1" s="127"/>
      <c r="J1" s="127"/>
      <c r="K1" s="127"/>
      <c r="L1" s="128"/>
    </row>
    <row r="2" spans="1:12" x14ac:dyDescent="0.2">
      <c r="H2" s="129" t="s">
        <v>142</v>
      </c>
      <c r="I2" s="129"/>
      <c r="J2" s="129"/>
      <c r="K2" s="129"/>
      <c r="L2" s="129"/>
    </row>
    <row r="3" spans="1:12" x14ac:dyDescent="0.2">
      <c r="G3" s="129" t="s">
        <v>143</v>
      </c>
      <c r="H3" s="129"/>
      <c r="I3" s="129"/>
      <c r="J3" s="129"/>
      <c r="K3" s="94"/>
      <c r="L3" s="94"/>
    </row>
    <row r="4" spans="1:12" ht="12.75" customHeight="1" x14ac:dyDescent="0.2">
      <c r="G4" s="130" t="s">
        <v>144</v>
      </c>
      <c r="H4" s="130"/>
      <c r="I4" s="130"/>
      <c r="J4" s="130"/>
      <c r="K4" s="94"/>
      <c r="L4" s="94"/>
    </row>
    <row r="5" spans="1:12" ht="12.75" customHeight="1" x14ac:dyDescent="0.2">
      <c r="H5" s="130" t="s">
        <v>242</v>
      </c>
      <c r="I5" s="130"/>
      <c r="J5" s="130"/>
      <c r="K5" s="130"/>
      <c r="L5" s="130"/>
    </row>
    <row r="6" spans="1:12" ht="9.75" customHeight="1" x14ac:dyDescent="0.2">
      <c r="C6" s="124"/>
      <c r="D6" s="124"/>
      <c r="E6" s="124"/>
      <c r="F6" s="124"/>
      <c r="G6" s="124"/>
      <c r="H6" s="124"/>
      <c r="I6" s="1"/>
      <c r="J6" s="1"/>
    </row>
    <row r="7" spans="1:12" x14ac:dyDescent="0.2">
      <c r="B7" s="125" t="s">
        <v>208</v>
      </c>
      <c r="C7" s="126"/>
      <c r="D7" s="126"/>
      <c r="E7" s="126"/>
      <c r="F7" s="126"/>
      <c r="G7" s="126"/>
      <c r="H7" s="126"/>
      <c r="I7" s="1"/>
      <c r="J7" s="1"/>
    </row>
    <row r="8" spans="1:12" ht="23.25" customHeight="1" x14ac:dyDescent="0.2">
      <c r="B8" s="126"/>
      <c r="C8" s="126"/>
      <c r="D8" s="126"/>
      <c r="E8" s="126"/>
      <c r="F8" s="126"/>
      <c r="G8" s="126"/>
      <c r="H8" s="126"/>
      <c r="I8" s="1"/>
      <c r="J8" s="1"/>
    </row>
    <row r="9" spans="1:12" ht="9.75" customHeight="1" x14ac:dyDescent="0.2">
      <c r="B9" s="14"/>
      <c r="C9" s="7"/>
      <c r="D9" s="8"/>
      <c r="E9" s="9"/>
      <c r="F9" s="9"/>
      <c r="G9" s="9"/>
      <c r="H9" s="9"/>
      <c r="I9" s="10"/>
      <c r="J9" s="10" t="s">
        <v>0</v>
      </c>
    </row>
    <row r="10" spans="1:12" ht="64.5" thickBot="1" x14ac:dyDescent="0.25">
      <c r="B10" s="47" t="s">
        <v>1</v>
      </c>
      <c r="C10" s="48" t="s">
        <v>2</v>
      </c>
      <c r="D10" s="49" t="s">
        <v>3</v>
      </c>
      <c r="E10" s="49" t="s">
        <v>4</v>
      </c>
      <c r="F10" s="49" t="s">
        <v>5</v>
      </c>
      <c r="G10" s="49" t="s">
        <v>147</v>
      </c>
      <c r="H10" s="49" t="s">
        <v>6</v>
      </c>
      <c r="I10" s="49" t="s">
        <v>209</v>
      </c>
      <c r="J10" s="49" t="s">
        <v>210</v>
      </c>
    </row>
    <row r="11" spans="1:12" s="2" customFormat="1" ht="20.25" thickBot="1" x14ac:dyDescent="0.25">
      <c r="A11" s="45"/>
      <c r="B11" s="59"/>
      <c r="C11" s="71" t="s">
        <v>191</v>
      </c>
      <c r="D11" s="68"/>
      <c r="E11" s="47"/>
      <c r="F11" s="47"/>
      <c r="G11" s="47"/>
      <c r="H11" s="47"/>
      <c r="I11" s="61">
        <f>I12+I167</f>
        <v>38902.199999999997</v>
      </c>
      <c r="J11" s="61">
        <f>J12+J167</f>
        <v>39148</v>
      </c>
      <c r="K11" s="58"/>
    </row>
    <row r="12" spans="1:12" s="2" customFormat="1" ht="30.75" thickBot="1" x14ac:dyDescent="0.25">
      <c r="A12" s="45"/>
      <c r="B12" s="62">
        <v>1</v>
      </c>
      <c r="C12" s="60" t="s">
        <v>127</v>
      </c>
      <c r="D12" s="68" t="s">
        <v>145</v>
      </c>
      <c r="E12" s="63"/>
      <c r="F12" s="65"/>
      <c r="G12" s="64"/>
      <c r="H12" s="66"/>
      <c r="I12" s="61">
        <f>I13+I42+I49+I64+I90+I125+I132+I144+I159</f>
        <v>38402.199999999997</v>
      </c>
      <c r="J12" s="61">
        <f>J13+J42+J49+J64+J90+J125+J132+J144+J159</f>
        <v>38648</v>
      </c>
    </row>
    <row r="13" spans="1:12" s="2" customFormat="1" ht="15.75" x14ac:dyDescent="0.2">
      <c r="A13" s="45"/>
      <c r="B13" s="50"/>
      <c r="C13" s="72" t="s">
        <v>192</v>
      </c>
      <c r="D13" s="11"/>
      <c r="E13" s="19" t="s">
        <v>9</v>
      </c>
      <c r="F13" s="22"/>
      <c r="G13" s="20"/>
      <c r="H13" s="23"/>
      <c r="I13" s="56">
        <f>I14+I26+I32</f>
        <v>11210</v>
      </c>
      <c r="J13" s="56">
        <f>J14+J26+J32</f>
        <v>11535</v>
      </c>
    </row>
    <row r="14" spans="1:12" ht="38.25" x14ac:dyDescent="0.2">
      <c r="B14" s="12"/>
      <c r="C14" s="26" t="s">
        <v>12</v>
      </c>
      <c r="D14" s="23" t="s">
        <v>8</v>
      </c>
      <c r="E14" s="11" t="s">
        <v>9</v>
      </c>
      <c r="F14" s="11" t="s">
        <v>13</v>
      </c>
      <c r="G14" s="11" t="s">
        <v>7</v>
      </c>
      <c r="H14" s="11" t="s">
        <v>7</v>
      </c>
      <c r="I14" s="56">
        <f>I15</f>
        <v>10190</v>
      </c>
      <c r="J14" s="56">
        <f>J15</f>
        <v>10515</v>
      </c>
    </row>
    <row r="15" spans="1:12" ht="37.5" customHeight="1" x14ac:dyDescent="0.2">
      <c r="B15" s="12"/>
      <c r="C15" s="26" t="s">
        <v>10</v>
      </c>
      <c r="D15" s="11" t="s">
        <v>8</v>
      </c>
      <c r="E15" s="11" t="s">
        <v>9</v>
      </c>
      <c r="F15" s="11" t="s">
        <v>13</v>
      </c>
      <c r="G15" s="21" t="s">
        <v>57</v>
      </c>
      <c r="H15" s="11" t="s">
        <v>7</v>
      </c>
      <c r="I15" s="56">
        <f>I16+I25</f>
        <v>10190</v>
      </c>
      <c r="J15" s="56">
        <f>J16+J25</f>
        <v>10515</v>
      </c>
    </row>
    <row r="16" spans="1:12" ht="25.5" x14ac:dyDescent="0.2">
      <c r="B16" s="12"/>
      <c r="C16" s="13" t="s">
        <v>128</v>
      </c>
      <c r="D16" s="22"/>
      <c r="E16" s="22" t="s">
        <v>9</v>
      </c>
      <c r="F16" s="22" t="s">
        <v>13</v>
      </c>
      <c r="G16" s="22" t="s">
        <v>92</v>
      </c>
      <c r="H16" s="23"/>
      <c r="I16" s="57">
        <f>I17</f>
        <v>8865</v>
      </c>
      <c r="J16" s="57">
        <f>J17</f>
        <v>9137</v>
      </c>
    </row>
    <row r="17" spans="1:10" ht="15.75" x14ac:dyDescent="0.2">
      <c r="B17" s="12"/>
      <c r="C17" s="13" t="s">
        <v>88</v>
      </c>
      <c r="D17" s="22"/>
      <c r="E17" s="22" t="s">
        <v>9</v>
      </c>
      <c r="F17" s="22" t="s">
        <v>13</v>
      </c>
      <c r="G17" s="22" t="s">
        <v>93</v>
      </c>
      <c r="H17" s="23"/>
      <c r="I17" s="57">
        <f>I18</f>
        <v>8865</v>
      </c>
      <c r="J17" s="57">
        <f>J18</f>
        <v>9137</v>
      </c>
    </row>
    <row r="18" spans="1:10" ht="47.25" customHeight="1" x14ac:dyDescent="0.2">
      <c r="B18" s="12"/>
      <c r="C18" s="24" t="s">
        <v>148</v>
      </c>
      <c r="D18" s="23" t="s">
        <v>8</v>
      </c>
      <c r="E18" s="23" t="s">
        <v>9</v>
      </c>
      <c r="F18" s="23" t="s">
        <v>13</v>
      </c>
      <c r="G18" s="20" t="s">
        <v>102</v>
      </c>
      <c r="H18" s="23"/>
      <c r="I18" s="57">
        <f>I19+I20+I21</f>
        <v>8865</v>
      </c>
      <c r="J18" s="57">
        <f>J19+J20+J21</f>
        <v>9137</v>
      </c>
    </row>
    <row r="19" spans="1:10" ht="16.5" customHeight="1" x14ac:dyDescent="0.2">
      <c r="B19" s="12"/>
      <c r="C19" s="27" t="s">
        <v>117</v>
      </c>
      <c r="D19" s="23"/>
      <c r="E19" s="23" t="s">
        <v>9</v>
      </c>
      <c r="F19" s="23" t="s">
        <v>13</v>
      </c>
      <c r="G19" s="20" t="s">
        <v>102</v>
      </c>
      <c r="H19" s="23">
        <v>120</v>
      </c>
      <c r="I19" s="57">
        <v>6830</v>
      </c>
      <c r="J19" s="57">
        <v>7102</v>
      </c>
    </row>
    <row r="20" spans="1:10" ht="27" customHeight="1" x14ac:dyDescent="0.2">
      <c r="B20" s="12"/>
      <c r="C20" s="25" t="s">
        <v>118</v>
      </c>
      <c r="D20" s="23"/>
      <c r="E20" s="23" t="s">
        <v>9</v>
      </c>
      <c r="F20" s="23" t="s">
        <v>13</v>
      </c>
      <c r="G20" s="20" t="s">
        <v>102</v>
      </c>
      <c r="H20" s="23">
        <v>240</v>
      </c>
      <c r="I20" s="57">
        <v>2000</v>
      </c>
      <c r="J20" s="57">
        <v>2000</v>
      </c>
    </row>
    <row r="21" spans="1:10" ht="18.75" customHeight="1" x14ac:dyDescent="0.2">
      <c r="B21" s="12"/>
      <c r="C21" s="25" t="s">
        <v>119</v>
      </c>
      <c r="D21" s="23"/>
      <c r="E21" s="23" t="s">
        <v>9</v>
      </c>
      <c r="F21" s="23" t="s">
        <v>13</v>
      </c>
      <c r="G21" s="20" t="s">
        <v>102</v>
      </c>
      <c r="H21" s="23">
        <v>850</v>
      </c>
      <c r="I21" s="57">
        <v>35</v>
      </c>
      <c r="J21" s="57">
        <v>35</v>
      </c>
    </row>
    <row r="22" spans="1:10" ht="42.75" customHeight="1" x14ac:dyDescent="0.2">
      <c r="B22" s="12"/>
      <c r="C22" s="13" t="s">
        <v>129</v>
      </c>
      <c r="D22" s="22"/>
      <c r="E22" s="22" t="s">
        <v>9</v>
      </c>
      <c r="F22" s="22" t="s">
        <v>13</v>
      </c>
      <c r="G22" s="22" t="s">
        <v>103</v>
      </c>
      <c r="H22" s="23"/>
      <c r="I22" s="57">
        <f t="shared" ref="I22:J24" si="0">I23</f>
        <v>1325</v>
      </c>
      <c r="J22" s="57">
        <f t="shared" si="0"/>
        <v>1378</v>
      </c>
    </row>
    <row r="23" spans="1:10" ht="14.25" customHeight="1" x14ac:dyDescent="0.2">
      <c r="B23" s="12"/>
      <c r="C23" s="13" t="s">
        <v>88</v>
      </c>
      <c r="D23" s="22"/>
      <c r="E23" s="22" t="s">
        <v>9</v>
      </c>
      <c r="F23" s="22" t="s">
        <v>13</v>
      </c>
      <c r="G23" s="22" t="s">
        <v>104</v>
      </c>
      <c r="H23" s="23"/>
      <c r="I23" s="57">
        <f t="shared" si="0"/>
        <v>1325</v>
      </c>
      <c r="J23" s="57">
        <f t="shared" si="0"/>
        <v>1378</v>
      </c>
    </row>
    <row r="24" spans="1:10" ht="31.5" customHeight="1" x14ac:dyDescent="0.2">
      <c r="B24" s="12"/>
      <c r="C24" s="28" t="s">
        <v>149</v>
      </c>
      <c r="D24" s="23" t="s">
        <v>8</v>
      </c>
      <c r="E24" s="23" t="s">
        <v>9</v>
      </c>
      <c r="F24" s="23" t="s">
        <v>13</v>
      </c>
      <c r="G24" s="20" t="s">
        <v>105</v>
      </c>
      <c r="H24" s="22"/>
      <c r="I24" s="57">
        <f t="shared" si="0"/>
        <v>1325</v>
      </c>
      <c r="J24" s="57">
        <f t="shared" si="0"/>
        <v>1378</v>
      </c>
    </row>
    <row r="25" spans="1:10" ht="17.25" customHeight="1" x14ac:dyDescent="0.2">
      <c r="B25" s="12"/>
      <c r="C25" s="27" t="s">
        <v>117</v>
      </c>
      <c r="D25" s="23"/>
      <c r="E25" s="23" t="s">
        <v>9</v>
      </c>
      <c r="F25" s="23" t="s">
        <v>13</v>
      </c>
      <c r="G25" s="20" t="s">
        <v>105</v>
      </c>
      <c r="H25" s="22" t="s">
        <v>120</v>
      </c>
      <c r="I25" s="57">
        <v>1325</v>
      </c>
      <c r="J25" s="57">
        <v>1378</v>
      </c>
    </row>
    <row r="26" spans="1:10" ht="15.75" x14ac:dyDescent="0.2">
      <c r="B26" s="12"/>
      <c r="C26" s="26" t="s">
        <v>14</v>
      </c>
      <c r="D26" s="22"/>
      <c r="E26" s="11" t="s">
        <v>9</v>
      </c>
      <c r="F26" s="19" t="s">
        <v>15</v>
      </c>
      <c r="G26" s="11" t="s">
        <v>7</v>
      </c>
      <c r="H26" s="11" t="s">
        <v>7</v>
      </c>
      <c r="I26" s="56">
        <f t="shared" ref="I26:J30" si="1">I27</f>
        <v>200</v>
      </c>
      <c r="J26" s="56">
        <f t="shared" si="1"/>
        <v>200</v>
      </c>
    </row>
    <row r="27" spans="1:10" s="2" customFormat="1" ht="25.5" x14ac:dyDescent="0.2">
      <c r="A27" s="45"/>
      <c r="B27" s="12"/>
      <c r="C27" s="26" t="s">
        <v>134</v>
      </c>
      <c r="D27" s="22"/>
      <c r="E27" s="11" t="s">
        <v>9</v>
      </c>
      <c r="F27" s="19" t="s">
        <v>15</v>
      </c>
      <c r="G27" s="11" t="s">
        <v>58</v>
      </c>
      <c r="H27" s="11"/>
      <c r="I27" s="56">
        <f t="shared" si="1"/>
        <v>200</v>
      </c>
      <c r="J27" s="56">
        <f t="shared" si="1"/>
        <v>200</v>
      </c>
    </row>
    <row r="28" spans="1:10" s="2" customFormat="1" ht="15.75" x14ac:dyDescent="0.2">
      <c r="A28" s="45"/>
      <c r="B28" s="12"/>
      <c r="C28" s="13" t="s">
        <v>88</v>
      </c>
      <c r="D28" s="22"/>
      <c r="E28" s="22" t="s">
        <v>9</v>
      </c>
      <c r="F28" s="22" t="s">
        <v>15</v>
      </c>
      <c r="G28" s="22" t="s">
        <v>76</v>
      </c>
      <c r="H28" s="22"/>
      <c r="I28" s="57">
        <f t="shared" si="1"/>
        <v>200</v>
      </c>
      <c r="J28" s="57">
        <f t="shared" si="1"/>
        <v>200</v>
      </c>
    </row>
    <row r="29" spans="1:10" s="2" customFormat="1" ht="15.75" x14ac:dyDescent="0.2">
      <c r="A29" s="45"/>
      <c r="B29" s="12"/>
      <c r="C29" s="13" t="s">
        <v>88</v>
      </c>
      <c r="D29" s="22"/>
      <c r="E29" s="22" t="s">
        <v>9</v>
      </c>
      <c r="F29" s="22" t="s">
        <v>15</v>
      </c>
      <c r="G29" s="22" t="s">
        <v>94</v>
      </c>
      <c r="H29" s="22"/>
      <c r="I29" s="57">
        <f t="shared" si="1"/>
        <v>200</v>
      </c>
      <c r="J29" s="57">
        <f t="shared" si="1"/>
        <v>200</v>
      </c>
    </row>
    <row r="30" spans="1:10" ht="32.25" customHeight="1" x14ac:dyDescent="0.2">
      <c r="B30" s="12"/>
      <c r="C30" s="28" t="s">
        <v>150</v>
      </c>
      <c r="D30" s="22"/>
      <c r="E30" s="23" t="s">
        <v>9</v>
      </c>
      <c r="F30" s="22" t="s">
        <v>15</v>
      </c>
      <c r="G30" s="22" t="s">
        <v>106</v>
      </c>
      <c r="H30" s="23"/>
      <c r="I30" s="57">
        <f t="shared" si="1"/>
        <v>200</v>
      </c>
      <c r="J30" s="57">
        <f t="shared" si="1"/>
        <v>200</v>
      </c>
    </row>
    <row r="31" spans="1:10" ht="17.25" customHeight="1" x14ac:dyDescent="0.2">
      <c r="B31" s="12"/>
      <c r="C31" s="28" t="s">
        <v>146</v>
      </c>
      <c r="D31" s="22"/>
      <c r="E31" s="23" t="s">
        <v>9</v>
      </c>
      <c r="F31" s="22" t="s">
        <v>15</v>
      </c>
      <c r="G31" s="22" t="s">
        <v>106</v>
      </c>
      <c r="H31" s="23">
        <v>870</v>
      </c>
      <c r="I31" s="57">
        <v>200</v>
      </c>
      <c r="J31" s="57">
        <v>200</v>
      </c>
    </row>
    <row r="32" spans="1:10" ht="15.75" x14ac:dyDescent="0.2">
      <c r="B32" s="12"/>
      <c r="C32" s="26" t="s">
        <v>16</v>
      </c>
      <c r="D32" s="23"/>
      <c r="E32" s="11" t="s">
        <v>9</v>
      </c>
      <c r="F32" s="19" t="s">
        <v>17</v>
      </c>
      <c r="G32" s="19"/>
      <c r="H32" s="11"/>
      <c r="I32" s="56">
        <f t="shared" ref="I32:J34" si="2">I33</f>
        <v>820</v>
      </c>
      <c r="J32" s="56">
        <f t="shared" si="2"/>
        <v>820</v>
      </c>
    </row>
    <row r="33" spans="2:10" ht="27" customHeight="1" x14ac:dyDescent="0.2">
      <c r="B33" s="12"/>
      <c r="C33" s="26" t="s">
        <v>18</v>
      </c>
      <c r="D33" s="19"/>
      <c r="E33" s="19" t="s">
        <v>9</v>
      </c>
      <c r="F33" s="19" t="s">
        <v>17</v>
      </c>
      <c r="G33" s="19" t="s">
        <v>59</v>
      </c>
      <c r="H33" s="19"/>
      <c r="I33" s="56">
        <f t="shared" si="2"/>
        <v>820</v>
      </c>
      <c r="J33" s="56">
        <f t="shared" si="2"/>
        <v>820</v>
      </c>
    </row>
    <row r="34" spans="2:10" ht="15.75" x14ac:dyDescent="0.2">
      <c r="B34" s="12"/>
      <c r="C34" s="13" t="s">
        <v>88</v>
      </c>
      <c r="D34" s="22"/>
      <c r="E34" s="22" t="s">
        <v>9</v>
      </c>
      <c r="F34" s="22" t="s">
        <v>17</v>
      </c>
      <c r="G34" s="22" t="s">
        <v>108</v>
      </c>
      <c r="H34" s="22"/>
      <c r="I34" s="57">
        <f t="shared" si="2"/>
        <v>820</v>
      </c>
      <c r="J34" s="57">
        <f t="shared" si="2"/>
        <v>820</v>
      </c>
    </row>
    <row r="35" spans="2:10" ht="15.75" x14ac:dyDescent="0.2">
      <c r="B35" s="12"/>
      <c r="C35" s="13" t="s">
        <v>88</v>
      </c>
      <c r="D35" s="22"/>
      <c r="E35" s="22" t="s">
        <v>9</v>
      </c>
      <c r="F35" s="22" t="s">
        <v>17</v>
      </c>
      <c r="G35" s="22" t="s">
        <v>109</v>
      </c>
      <c r="H35" s="22"/>
      <c r="I35" s="57">
        <f>I36+I38+I40</f>
        <v>820</v>
      </c>
      <c r="J35" s="57">
        <f>J36+J38+J40</f>
        <v>820</v>
      </c>
    </row>
    <row r="36" spans="2:10" ht="18.75" customHeight="1" x14ac:dyDescent="0.2">
      <c r="B36" s="12"/>
      <c r="C36" s="30" t="s">
        <v>152</v>
      </c>
      <c r="D36" s="19"/>
      <c r="E36" s="22" t="s">
        <v>9</v>
      </c>
      <c r="F36" s="22" t="s">
        <v>17</v>
      </c>
      <c r="G36" s="22" t="s">
        <v>110</v>
      </c>
      <c r="H36" s="19"/>
      <c r="I36" s="57">
        <f>I37</f>
        <v>20</v>
      </c>
      <c r="J36" s="57">
        <f>J37</f>
        <v>20</v>
      </c>
    </row>
    <row r="37" spans="2:10" ht="25.5" x14ac:dyDescent="0.2">
      <c r="B37" s="12"/>
      <c r="C37" s="25" t="s">
        <v>118</v>
      </c>
      <c r="D37" s="19"/>
      <c r="E37" s="22" t="s">
        <v>9</v>
      </c>
      <c r="F37" s="22" t="s">
        <v>17</v>
      </c>
      <c r="G37" s="22" t="s">
        <v>110</v>
      </c>
      <c r="H37" s="22" t="s">
        <v>121</v>
      </c>
      <c r="I37" s="57">
        <v>20</v>
      </c>
      <c r="J37" s="57">
        <v>20</v>
      </c>
    </row>
    <row r="38" spans="2:10" ht="25.5" x14ac:dyDescent="0.2">
      <c r="B38" s="12"/>
      <c r="C38" s="28" t="s">
        <v>153</v>
      </c>
      <c r="D38" s="19"/>
      <c r="E38" s="22" t="s">
        <v>9</v>
      </c>
      <c r="F38" s="22" t="s">
        <v>17</v>
      </c>
      <c r="G38" s="22" t="s">
        <v>111</v>
      </c>
      <c r="H38" s="22"/>
      <c r="I38" s="57">
        <f>I39</f>
        <v>450</v>
      </c>
      <c r="J38" s="57">
        <f>J39</f>
        <v>450</v>
      </c>
    </row>
    <row r="39" spans="2:10" ht="25.5" x14ac:dyDescent="0.2">
      <c r="B39" s="12"/>
      <c r="C39" s="25" t="s">
        <v>118</v>
      </c>
      <c r="D39" s="19"/>
      <c r="E39" s="22" t="s">
        <v>9</v>
      </c>
      <c r="F39" s="22" t="s">
        <v>17</v>
      </c>
      <c r="G39" s="22" t="s">
        <v>111</v>
      </c>
      <c r="H39" s="22" t="s">
        <v>121</v>
      </c>
      <c r="I39" s="57">
        <v>450</v>
      </c>
      <c r="J39" s="57">
        <v>450</v>
      </c>
    </row>
    <row r="40" spans="2:10" ht="25.5" x14ac:dyDescent="0.2">
      <c r="B40" s="12"/>
      <c r="C40" s="28" t="s">
        <v>173</v>
      </c>
      <c r="D40" s="19"/>
      <c r="E40" s="22" t="s">
        <v>9</v>
      </c>
      <c r="F40" s="22" t="s">
        <v>17</v>
      </c>
      <c r="G40" s="22" t="s">
        <v>112</v>
      </c>
      <c r="H40" s="22"/>
      <c r="I40" s="57">
        <f>I41</f>
        <v>350</v>
      </c>
      <c r="J40" s="57">
        <f>J41</f>
        <v>350</v>
      </c>
    </row>
    <row r="41" spans="2:10" ht="25.5" x14ac:dyDescent="0.2">
      <c r="B41" s="12"/>
      <c r="C41" s="25" t="s">
        <v>118</v>
      </c>
      <c r="D41" s="19"/>
      <c r="E41" s="22" t="s">
        <v>9</v>
      </c>
      <c r="F41" s="22" t="s">
        <v>17</v>
      </c>
      <c r="G41" s="22" t="s">
        <v>112</v>
      </c>
      <c r="H41" s="22" t="s">
        <v>121</v>
      </c>
      <c r="I41" s="57">
        <v>350</v>
      </c>
      <c r="J41" s="57">
        <v>350</v>
      </c>
    </row>
    <row r="42" spans="2:10" ht="14.25" x14ac:dyDescent="0.2">
      <c r="B42" s="12"/>
      <c r="C42" s="26" t="s">
        <v>193</v>
      </c>
      <c r="D42" s="19"/>
      <c r="E42" s="19" t="s">
        <v>194</v>
      </c>
      <c r="F42" s="19"/>
      <c r="G42" s="19"/>
      <c r="H42" s="19"/>
      <c r="I42" s="79">
        <f t="shared" ref="I42:J47" si="3">I43</f>
        <v>233.7</v>
      </c>
      <c r="J42" s="79">
        <f t="shared" si="3"/>
        <v>0</v>
      </c>
    </row>
    <row r="43" spans="2:10" ht="14.25" x14ac:dyDescent="0.2">
      <c r="B43" s="12"/>
      <c r="C43" s="26" t="s">
        <v>195</v>
      </c>
      <c r="D43" s="19"/>
      <c r="E43" s="19" t="s">
        <v>194</v>
      </c>
      <c r="F43" s="19" t="s">
        <v>196</v>
      </c>
      <c r="G43" s="19"/>
      <c r="H43" s="19"/>
      <c r="I43" s="79">
        <f t="shared" si="3"/>
        <v>233.7</v>
      </c>
      <c r="J43" s="79">
        <f t="shared" si="3"/>
        <v>0</v>
      </c>
    </row>
    <row r="44" spans="2:10" ht="25.5" x14ac:dyDescent="0.2">
      <c r="B44" s="12"/>
      <c r="C44" s="18" t="s">
        <v>133</v>
      </c>
      <c r="D44" s="19"/>
      <c r="E44" s="19" t="s">
        <v>194</v>
      </c>
      <c r="F44" s="19" t="s">
        <v>196</v>
      </c>
      <c r="G44" s="19" t="s">
        <v>54</v>
      </c>
      <c r="H44" s="19"/>
      <c r="I44" s="79">
        <f t="shared" si="3"/>
        <v>233.7</v>
      </c>
      <c r="J44" s="79">
        <f t="shared" si="3"/>
        <v>0</v>
      </c>
    </row>
    <row r="45" spans="2:10" ht="15" x14ac:dyDescent="0.2">
      <c r="B45" s="12"/>
      <c r="C45" s="31" t="s">
        <v>88</v>
      </c>
      <c r="D45" s="73"/>
      <c r="E45" s="23" t="s">
        <v>194</v>
      </c>
      <c r="F45" s="23" t="s">
        <v>196</v>
      </c>
      <c r="G45" s="23" t="s">
        <v>76</v>
      </c>
      <c r="H45" s="23"/>
      <c r="I45" s="70">
        <f t="shared" si="3"/>
        <v>233.7</v>
      </c>
      <c r="J45" s="70">
        <f t="shared" si="3"/>
        <v>0</v>
      </c>
    </row>
    <row r="46" spans="2:10" ht="15" x14ac:dyDescent="0.2">
      <c r="B46" s="12"/>
      <c r="C46" s="31" t="s">
        <v>88</v>
      </c>
      <c r="D46" s="74"/>
      <c r="E46" s="23" t="s">
        <v>194</v>
      </c>
      <c r="F46" s="23" t="s">
        <v>196</v>
      </c>
      <c r="G46" s="75" t="s">
        <v>94</v>
      </c>
      <c r="H46" s="75"/>
      <c r="I46" s="80">
        <f t="shared" si="3"/>
        <v>233.7</v>
      </c>
      <c r="J46" s="80">
        <f t="shared" si="3"/>
        <v>0</v>
      </c>
    </row>
    <row r="47" spans="2:10" ht="25.5" x14ac:dyDescent="0.2">
      <c r="B47" s="12"/>
      <c r="C47" s="76" t="s">
        <v>197</v>
      </c>
      <c r="D47" s="77"/>
      <c r="E47" s="77" t="s">
        <v>194</v>
      </c>
      <c r="F47" s="77" t="s">
        <v>196</v>
      </c>
      <c r="G47" s="78" t="s">
        <v>198</v>
      </c>
      <c r="H47" s="77"/>
      <c r="I47" s="80">
        <f t="shared" si="3"/>
        <v>233.7</v>
      </c>
      <c r="J47" s="80">
        <f t="shared" si="3"/>
        <v>0</v>
      </c>
    </row>
    <row r="48" spans="2:10" ht="15" x14ac:dyDescent="0.2">
      <c r="B48" s="12"/>
      <c r="C48" s="32" t="s">
        <v>117</v>
      </c>
      <c r="D48" s="77"/>
      <c r="E48" s="77" t="s">
        <v>194</v>
      </c>
      <c r="F48" s="77" t="s">
        <v>196</v>
      </c>
      <c r="G48" s="78" t="s">
        <v>198</v>
      </c>
      <c r="H48" s="77" t="s">
        <v>120</v>
      </c>
      <c r="I48" s="80">
        <v>233.7</v>
      </c>
      <c r="J48" s="80">
        <v>0</v>
      </c>
    </row>
    <row r="49" spans="1:10" ht="15.75" x14ac:dyDescent="0.2">
      <c r="B49" s="50"/>
      <c r="C49" s="26" t="s">
        <v>19</v>
      </c>
      <c r="D49" s="19"/>
      <c r="E49" s="19" t="s">
        <v>20</v>
      </c>
      <c r="F49" s="19"/>
      <c r="G49" s="19"/>
      <c r="H49" s="19"/>
      <c r="I49" s="56">
        <f>I51+I59</f>
        <v>835</v>
      </c>
      <c r="J49" s="56">
        <f>J51+J59</f>
        <v>775</v>
      </c>
    </row>
    <row r="50" spans="1:10" ht="25.5" x14ac:dyDescent="0.2">
      <c r="B50" s="12"/>
      <c r="C50" s="26" t="s">
        <v>21</v>
      </c>
      <c r="D50" s="22"/>
      <c r="E50" s="19" t="s">
        <v>20</v>
      </c>
      <c r="F50" s="19" t="s">
        <v>22</v>
      </c>
      <c r="G50" s="22"/>
      <c r="H50" s="22"/>
      <c r="I50" s="57">
        <f>I51</f>
        <v>834</v>
      </c>
      <c r="J50" s="57">
        <f>J51</f>
        <v>774</v>
      </c>
    </row>
    <row r="51" spans="1:10" ht="25.5" x14ac:dyDescent="0.2">
      <c r="B51" s="12"/>
      <c r="C51" s="69" t="s">
        <v>130</v>
      </c>
      <c r="D51" s="19"/>
      <c r="E51" s="19" t="s">
        <v>20</v>
      </c>
      <c r="F51" s="19" t="s">
        <v>22</v>
      </c>
      <c r="G51" s="19" t="s">
        <v>55</v>
      </c>
      <c r="H51" s="19"/>
      <c r="I51" s="56">
        <f>I52</f>
        <v>834</v>
      </c>
      <c r="J51" s="56">
        <f>J52</f>
        <v>774</v>
      </c>
    </row>
    <row r="52" spans="1:10" ht="38.25" x14ac:dyDescent="0.2">
      <c r="B52" s="12"/>
      <c r="C52" s="13" t="s">
        <v>154</v>
      </c>
      <c r="D52" s="22"/>
      <c r="E52" s="22" t="s">
        <v>20</v>
      </c>
      <c r="F52" s="22" t="s">
        <v>22</v>
      </c>
      <c r="G52" s="22" t="s">
        <v>56</v>
      </c>
      <c r="H52" s="23"/>
      <c r="I52" s="57">
        <f>I53+I56</f>
        <v>834</v>
      </c>
      <c r="J52" s="57">
        <f>J53+J56</f>
        <v>774</v>
      </c>
    </row>
    <row r="53" spans="1:10" ht="33.75" customHeight="1" x14ac:dyDescent="0.2">
      <c r="B53" s="12"/>
      <c r="C53" s="13" t="s">
        <v>132</v>
      </c>
      <c r="D53" s="22"/>
      <c r="E53" s="22" t="s">
        <v>72</v>
      </c>
      <c r="F53" s="22" t="s">
        <v>73</v>
      </c>
      <c r="G53" s="22" t="s">
        <v>74</v>
      </c>
      <c r="H53" s="23"/>
      <c r="I53" s="57">
        <f>I54</f>
        <v>129</v>
      </c>
      <c r="J53" s="57">
        <f>J54</f>
        <v>154</v>
      </c>
    </row>
    <row r="54" spans="1:10" ht="35.25" customHeight="1" x14ac:dyDescent="0.2">
      <c r="B54" s="12"/>
      <c r="C54" s="28" t="s">
        <v>155</v>
      </c>
      <c r="D54" s="22"/>
      <c r="E54" s="22" t="s">
        <v>20</v>
      </c>
      <c r="F54" s="22" t="s">
        <v>22</v>
      </c>
      <c r="G54" s="22" t="s">
        <v>75</v>
      </c>
      <c r="H54" s="23"/>
      <c r="I54" s="57">
        <f>I55</f>
        <v>129</v>
      </c>
      <c r="J54" s="57">
        <f>J55</f>
        <v>154</v>
      </c>
    </row>
    <row r="55" spans="1:10" ht="24" customHeight="1" x14ac:dyDescent="0.2">
      <c r="B55" s="12"/>
      <c r="C55" s="25" t="s">
        <v>118</v>
      </c>
      <c r="D55" s="22"/>
      <c r="E55" s="22" t="s">
        <v>20</v>
      </c>
      <c r="F55" s="22" t="s">
        <v>22</v>
      </c>
      <c r="G55" s="22" t="s">
        <v>75</v>
      </c>
      <c r="H55" s="23">
        <v>240</v>
      </c>
      <c r="I55" s="57">
        <v>129</v>
      </c>
      <c r="J55" s="57">
        <v>154</v>
      </c>
    </row>
    <row r="56" spans="1:10" ht="15.75" x14ac:dyDescent="0.2">
      <c r="B56" s="12"/>
      <c r="C56" s="13" t="s">
        <v>113</v>
      </c>
      <c r="D56" s="22"/>
      <c r="E56" s="22" t="s">
        <v>72</v>
      </c>
      <c r="F56" s="22" t="s">
        <v>73</v>
      </c>
      <c r="G56" s="22" t="s">
        <v>83</v>
      </c>
      <c r="H56" s="23"/>
      <c r="I56" s="57">
        <f>I57</f>
        <v>705</v>
      </c>
      <c r="J56" s="57">
        <f>J57</f>
        <v>620</v>
      </c>
    </row>
    <row r="57" spans="1:10" ht="20.25" customHeight="1" x14ac:dyDescent="0.2">
      <c r="B57" s="12"/>
      <c r="C57" s="28" t="s">
        <v>156</v>
      </c>
      <c r="D57" s="22"/>
      <c r="E57" s="22" t="s">
        <v>20</v>
      </c>
      <c r="F57" s="22" t="s">
        <v>22</v>
      </c>
      <c r="G57" s="22" t="s">
        <v>84</v>
      </c>
      <c r="H57" s="23"/>
      <c r="I57" s="57">
        <f>I58</f>
        <v>705</v>
      </c>
      <c r="J57" s="57">
        <f>J58</f>
        <v>620</v>
      </c>
    </row>
    <row r="58" spans="1:10" ht="24.75" customHeight="1" x14ac:dyDescent="0.2">
      <c r="B58" s="12"/>
      <c r="C58" s="25" t="s">
        <v>118</v>
      </c>
      <c r="D58" s="22"/>
      <c r="E58" s="22" t="s">
        <v>20</v>
      </c>
      <c r="F58" s="22" t="s">
        <v>22</v>
      </c>
      <c r="G58" s="22" t="s">
        <v>84</v>
      </c>
      <c r="H58" s="23">
        <v>240</v>
      </c>
      <c r="I58" s="57">
        <v>705</v>
      </c>
      <c r="J58" s="57">
        <v>620</v>
      </c>
    </row>
    <row r="59" spans="1:10" ht="29.25" customHeight="1" x14ac:dyDescent="0.2">
      <c r="B59" s="12"/>
      <c r="C59" s="69" t="s">
        <v>188</v>
      </c>
      <c r="D59" s="22"/>
      <c r="E59" s="19" t="s">
        <v>20</v>
      </c>
      <c r="F59" s="19" t="s">
        <v>189</v>
      </c>
      <c r="G59" s="22"/>
      <c r="H59" s="23"/>
      <c r="I59" s="56">
        <f t="shared" ref="I59:J62" si="4">I60</f>
        <v>1</v>
      </c>
      <c r="J59" s="56">
        <f t="shared" si="4"/>
        <v>1</v>
      </c>
    </row>
    <row r="60" spans="1:10" ht="24.75" customHeight="1" x14ac:dyDescent="0.2">
      <c r="B60" s="12"/>
      <c r="C60" s="13" t="s">
        <v>128</v>
      </c>
      <c r="D60" s="22"/>
      <c r="E60" s="22" t="s">
        <v>20</v>
      </c>
      <c r="F60" s="22" t="s">
        <v>189</v>
      </c>
      <c r="G60" s="22" t="s">
        <v>92</v>
      </c>
      <c r="H60" s="23"/>
      <c r="I60" s="57">
        <f t="shared" si="4"/>
        <v>1</v>
      </c>
      <c r="J60" s="57">
        <f t="shared" si="4"/>
        <v>1</v>
      </c>
    </row>
    <row r="61" spans="1:10" ht="16.5" customHeight="1" x14ac:dyDescent="0.2">
      <c r="B61" s="12"/>
      <c r="C61" s="13" t="s">
        <v>88</v>
      </c>
      <c r="D61" s="22"/>
      <c r="E61" s="22" t="s">
        <v>20</v>
      </c>
      <c r="F61" s="22" t="s">
        <v>189</v>
      </c>
      <c r="G61" s="22" t="s">
        <v>93</v>
      </c>
      <c r="H61" s="23"/>
      <c r="I61" s="57">
        <f t="shared" si="4"/>
        <v>1</v>
      </c>
      <c r="J61" s="57">
        <f t="shared" si="4"/>
        <v>1</v>
      </c>
    </row>
    <row r="62" spans="1:10" ht="39.75" customHeight="1" x14ac:dyDescent="0.2">
      <c r="B62" s="12"/>
      <c r="C62" s="29" t="s">
        <v>151</v>
      </c>
      <c r="D62" s="22"/>
      <c r="E62" s="22" t="s">
        <v>20</v>
      </c>
      <c r="F62" s="22" t="s">
        <v>189</v>
      </c>
      <c r="G62" s="22" t="s">
        <v>107</v>
      </c>
      <c r="H62" s="22"/>
      <c r="I62" s="57">
        <f t="shared" si="4"/>
        <v>1</v>
      </c>
      <c r="J62" s="57">
        <f t="shared" si="4"/>
        <v>1</v>
      </c>
    </row>
    <row r="63" spans="1:10" ht="24" customHeight="1" x14ac:dyDescent="0.2">
      <c r="B63" s="12"/>
      <c r="C63" s="25" t="s">
        <v>118</v>
      </c>
      <c r="D63" s="22"/>
      <c r="E63" s="22" t="s">
        <v>20</v>
      </c>
      <c r="F63" s="22" t="s">
        <v>189</v>
      </c>
      <c r="G63" s="22" t="s">
        <v>107</v>
      </c>
      <c r="H63" s="22" t="s">
        <v>121</v>
      </c>
      <c r="I63" s="57">
        <v>1</v>
      </c>
      <c r="J63" s="57">
        <v>1</v>
      </c>
    </row>
    <row r="64" spans="1:10" s="2" customFormat="1" ht="15.75" x14ac:dyDescent="0.2">
      <c r="A64" s="45"/>
      <c r="B64" s="12"/>
      <c r="C64" s="26" t="s">
        <v>23</v>
      </c>
      <c r="D64" s="19"/>
      <c r="E64" s="19" t="s">
        <v>24</v>
      </c>
      <c r="F64" s="19" t="s">
        <v>8</v>
      </c>
      <c r="G64" s="19" t="s">
        <v>8</v>
      </c>
      <c r="H64" s="19" t="s">
        <v>8</v>
      </c>
      <c r="I64" s="56">
        <f>I65+I76</f>
        <v>4880</v>
      </c>
      <c r="J64" s="56">
        <f>J65+J76</f>
        <v>4880</v>
      </c>
    </row>
    <row r="65" spans="1:10" s="2" customFormat="1" ht="15.75" x14ac:dyDescent="0.2">
      <c r="A65" s="45"/>
      <c r="B65" s="12"/>
      <c r="C65" s="26" t="s">
        <v>25</v>
      </c>
      <c r="D65" s="19"/>
      <c r="E65" s="19" t="s">
        <v>24</v>
      </c>
      <c r="F65" s="19" t="s">
        <v>26</v>
      </c>
      <c r="G65" s="19"/>
      <c r="H65" s="19"/>
      <c r="I65" s="56">
        <f>I66+I72</f>
        <v>4610</v>
      </c>
      <c r="J65" s="56">
        <f>J66+J72</f>
        <v>4610</v>
      </c>
    </row>
    <row r="66" spans="1:10" s="2" customFormat="1" ht="25.5" x14ac:dyDescent="0.25">
      <c r="A66" s="45"/>
      <c r="B66" s="12"/>
      <c r="C66" s="26" t="s">
        <v>131</v>
      </c>
      <c r="D66" s="19"/>
      <c r="E66" s="19" t="s">
        <v>24</v>
      </c>
      <c r="F66" s="19" t="s">
        <v>26</v>
      </c>
      <c r="G66" s="19" t="s">
        <v>60</v>
      </c>
      <c r="H66" s="33"/>
      <c r="I66" s="95">
        <f t="shared" ref="I66:J68" si="5">I67</f>
        <v>4500</v>
      </c>
      <c r="J66" s="95">
        <f t="shared" si="5"/>
        <v>4500</v>
      </c>
    </row>
    <row r="67" spans="1:10" s="2" customFormat="1" ht="25.5" x14ac:dyDescent="0.2">
      <c r="A67" s="45"/>
      <c r="B67" s="12"/>
      <c r="C67" s="13" t="s">
        <v>157</v>
      </c>
      <c r="D67" s="22"/>
      <c r="E67" s="22" t="s">
        <v>24</v>
      </c>
      <c r="F67" s="22" t="s">
        <v>26</v>
      </c>
      <c r="G67" s="22" t="s">
        <v>61</v>
      </c>
      <c r="H67" s="23"/>
      <c r="I67" s="57">
        <f t="shared" si="5"/>
        <v>4500</v>
      </c>
      <c r="J67" s="57">
        <f t="shared" si="5"/>
        <v>4500</v>
      </c>
    </row>
    <row r="68" spans="1:10" s="2" customFormat="1" ht="51" x14ac:dyDescent="0.2">
      <c r="A68" s="45"/>
      <c r="B68" s="12"/>
      <c r="C68" s="13" t="s">
        <v>158</v>
      </c>
      <c r="D68" s="22"/>
      <c r="E68" s="22" t="s">
        <v>24</v>
      </c>
      <c r="F68" s="22" t="s">
        <v>26</v>
      </c>
      <c r="G68" s="22" t="s">
        <v>86</v>
      </c>
      <c r="H68" s="23"/>
      <c r="I68" s="57">
        <f t="shared" si="5"/>
        <v>4500</v>
      </c>
      <c r="J68" s="57">
        <f t="shared" si="5"/>
        <v>4500</v>
      </c>
    </row>
    <row r="69" spans="1:10" s="2" customFormat="1" ht="20.25" customHeight="1" x14ac:dyDescent="0.2">
      <c r="A69" s="45"/>
      <c r="B69" s="12"/>
      <c r="C69" s="28" t="s">
        <v>175</v>
      </c>
      <c r="D69" s="19"/>
      <c r="E69" s="22" t="s">
        <v>24</v>
      </c>
      <c r="F69" s="22" t="s">
        <v>26</v>
      </c>
      <c r="G69" s="22" t="s">
        <v>200</v>
      </c>
      <c r="H69" s="23"/>
      <c r="I69" s="57">
        <f t="shared" ref="I69:J69" si="6">I70</f>
        <v>4500</v>
      </c>
      <c r="J69" s="57">
        <f t="shared" si="6"/>
        <v>4500</v>
      </c>
    </row>
    <row r="70" spans="1:10" s="2" customFormat="1" ht="25.5" x14ac:dyDescent="0.2">
      <c r="A70" s="45"/>
      <c r="B70" s="12"/>
      <c r="C70" s="28" t="s">
        <v>159</v>
      </c>
      <c r="D70" s="22"/>
      <c r="E70" s="22" t="s">
        <v>24</v>
      </c>
      <c r="F70" s="22" t="s">
        <v>26</v>
      </c>
      <c r="G70" s="22" t="s">
        <v>200</v>
      </c>
      <c r="H70" s="22"/>
      <c r="I70" s="57">
        <f>I71</f>
        <v>4500</v>
      </c>
      <c r="J70" s="57">
        <f>J71</f>
        <v>4500</v>
      </c>
    </row>
    <row r="71" spans="1:10" s="2" customFormat="1" ht="25.5" x14ac:dyDescent="0.2">
      <c r="A71" s="45"/>
      <c r="B71" s="12"/>
      <c r="C71" s="25" t="s">
        <v>118</v>
      </c>
      <c r="D71" s="22"/>
      <c r="E71" s="22" t="s">
        <v>24</v>
      </c>
      <c r="F71" s="22" t="s">
        <v>26</v>
      </c>
      <c r="G71" s="22" t="s">
        <v>200</v>
      </c>
      <c r="H71" s="22" t="s">
        <v>121</v>
      </c>
      <c r="I71" s="57">
        <v>4500</v>
      </c>
      <c r="J71" s="57">
        <v>4500</v>
      </c>
    </row>
    <row r="72" spans="1:10" s="2" customFormat="1" ht="38.25" x14ac:dyDescent="0.25">
      <c r="A72" s="45"/>
      <c r="B72" s="12"/>
      <c r="C72" s="53" t="s">
        <v>236</v>
      </c>
      <c r="D72" s="52"/>
      <c r="E72" s="19" t="s">
        <v>24</v>
      </c>
      <c r="F72" s="19" t="s">
        <v>26</v>
      </c>
      <c r="G72" s="52" t="s">
        <v>178</v>
      </c>
      <c r="H72" s="54"/>
      <c r="I72" s="96">
        <f t="shared" ref="I72:J74" si="7">I73</f>
        <v>110</v>
      </c>
      <c r="J72" s="96">
        <f t="shared" si="7"/>
        <v>110</v>
      </c>
    </row>
    <row r="73" spans="1:10" s="2" customFormat="1" ht="15.75" x14ac:dyDescent="0.25">
      <c r="A73" s="45"/>
      <c r="B73" s="12"/>
      <c r="C73" s="119" t="s">
        <v>179</v>
      </c>
      <c r="D73" s="52"/>
      <c r="E73" s="19" t="s">
        <v>24</v>
      </c>
      <c r="F73" s="19" t="s">
        <v>26</v>
      </c>
      <c r="G73" s="52" t="s">
        <v>180</v>
      </c>
      <c r="H73" s="54"/>
      <c r="I73" s="96">
        <f t="shared" si="7"/>
        <v>110</v>
      </c>
      <c r="J73" s="96">
        <f t="shared" si="7"/>
        <v>110</v>
      </c>
    </row>
    <row r="74" spans="1:10" s="2" customFormat="1" ht="45" x14ac:dyDescent="0.25">
      <c r="A74" s="45"/>
      <c r="B74" s="12"/>
      <c r="C74" s="120" t="s">
        <v>240</v>
      </c>
      <c r="D74" s="52"/>
      <c r="E74" s="22" t="s">
        <v>24</v>
      </c>
      <c r="F74" s="22" t="s">
        <v>26</v>
      </c>
      <c r="G74" s="51" t="s">
        <v>199</v>
      </c>
      <c r="H74" s="55"/>
      <c r="I74" s="97">
        <f t="shared" si="7"/>
        <v>110</v>
      </c>
      <c r="J74" s="97">
        <f t="shared" si="7"/>
        <v>110</v>
      </c>
    </row>
    <row r="75" spans="1:10" s="2" customFormat="1" ht="15.75" x14ac:dyDescent="0.25">
      <c r="A75" s="45"/>
      <c r="B75" s="12"/>
      <c r="C75" s="25" t="s">
        <v>181</v>
      </c>
      <c r="D75" s="22"/>
      <c r="E75" s="22" t="s">
        <v>24</v>
      </c>
      <c r="F75" s="22" t="s">
        <v>26</v>
      </c>
      <c r="G75" s="51" t="s">
        <v>199</v>
      </c>
      <c r="H75" s="23">
        <v>240</v>
      </c>
      <c r="I75" s="97">
        <v>110</v>
      </c>
      <c r="J75" s="97">
        <v>110</v>
      </c>
    </row>
    <row r="76" spans="1:10" s="2" customFormat="1" ht="14.25" customHeight="1" x14ac:dyDescent="0.2">
      <c r="A76" s="45"/>
      <c r="B76" s="12"/>
      <c r="C76" s="18" t="s">
        <v>27</v>
      </c>
      <c r="D76" s="19"/>
      <c r="E76" s="19" t="s">
        <v>24</v>
      </c>
      <c r="F76" s="19" t="s">
        <v>28</v>
      </c>
      <c r="G76" s="22"/>
      <c r="H76" s="23"/>
      <c r="I76" s="56">
        <f>I81+I77</f>
        <v>270</v>
      </c>
      <c r="J76" s="56">
        <f>J81+J77</f>
        <v>270</v>
      </c>
    </row>
    <row r="77" spans="1:10" s="2" customFormat="1" ht="42" customHeight="1" x14ac:dyDescent="0.2">
      <c r="A77" s="45"/>
      <c r="B77" s="12"/>
      <c r="C77" s="110" t="s">
        <v>229</v>
      </c>
      <c r="D77" s="19"/>
      <c r="E77" s="19" t="s">
        <v>24</v>
      </c>
      <c r="F77" s="19" t="s">
        <v>28</v>
      </c>
      <c r="G77" s="111" t="s">
        <v>230</v>
      </c>
      <c r="H77" s="23"/>
      <c r="I77" s="56">
        <f t="shared" ref="I77:J79" si="8">I78</f>
        <v>20</v>
      </c>
      <c r="J77" s="56">
        <f t="shared" si="8"/>
        <v>20</v>
      </c>
    </row>
    <row r="78" spans="1:10" s="2" customFormat="1" ht="36.75" customHeight="1" x14ac:dyDescent="0.2">
      <c r="A78" s="45"/>
      <c r="B78" s="12"/>
      <c r="C78" s="112" t="s">
        <v>231</v>
      </c>
      <c r="D78" s="19"/>
      <c r="E78" s="22" t="s">
        <v>24</v>
      </c>
      <c r="F78" s="22" t="s">
        <v>28</v>
      </c>
      <c r="G78" s="113" t="s">
        <v>232</v>
      </c>
      <c r="H78" s="23"/>
      <c r="I78" s="57">
        <f t="shared" si="8"/>
        <v>20</v>
      </c>
      <c r="J78" s="57">
        <f t="shared" si="8"/>
        <v>20</v>
      </c>
    </row>
    <row r="79" spans="1:10" s="2" customFormat="1" ht="34.5" customHeight="1" x14ac:dyDescent="0.2">
      <c r="A79" s="45"/>
      <c r="B79" s="12"/>
      <c r="C79" s="114" t="s">
        <v>233</v>
      </c>
      <c r="D79" s="19"/>
      <c r="E79" s="22" t="s">
        <v>24</v>
      </c>
      <c r="F79" s="22" t="s">
        <v>28</v>
      </c>
      <c r="G79" s="115" t="s">
        <v>234</v>
      </c>
      <c r="H79" s="23"/>
      <c r="I79" s="57">
        <f t="shared" si="8"/>
        <v>20</v>
      </c>
      <c r="J79" s="57">
        <f t="shared" si="8"/>
        <v>20</v>
      </c>
    </row>
    <row r="80" spans="1:10" s="2" customFormat="1" ht="27" customHeight="1" x14ac:dyDescent="0.2">
      <c r="A80" s="45"/>
      <c r="B80" s="12"/>
      <c r="C80" s="116" t="s">
        <v>235</v>
      </c>
      <c r="D80" s="19"/>
      <c r="E80" s="22" t="s">
        <v>24</v>
      </c>
      <c r="F80" s="22" t="s">
        <v>28</v>
      </c>
      <c r="G80" s="115" t="s">
        <v>234</v>
      </c>
      <c r="H80" s="23">
        <v>630</v>
      </c>
      <c r="I80" s="57">
        <v>20</v>
      </c>
      <c r="J80" s="57">
        <v>20</v>
      </c>
    </row>
    <row r="81" spans="1:10" s="2" customFormat="1" ht="25.5" x14ac:dyDescent="0.2">
      <c r="A81" s="45"/>
      <c r="B81" s="12"/>
      <c r="C81" s="18" t="s">
        <v>133</v>
      </c>
      <c r="D81" s="22"/>
      <c r="E81" s="19" t="s">
        <v>24</v>
      </c>
      <c r="F81" s="19" t="s">
        <v>28</v>
      </c>
      <c r="G81" s="19" t="s">
        <v>54</v>
      </c>
      <c r="H81" s="19"/>
      <c r="I81" s="56">
        <f t="shared" ref="I81:J82" si="9">I82</f>
        <v>250</v>
      </c>
      <c r="J81" s="56">
        <f t="shared" si="9"/>
        <v>250</v>
      </c>
    </row>
    <row r="82" spans="1:10" s="2" customFormat="1" ht="18" customHeight="1" x14ac:dyDescent="0.2">
      <c r="A82" s="45"/>
      <c r="B82" s="12"/>
      <c r="C82" s="13" t="s">
        <v>88</v>
      </c>
      <c r="D82" s="22"/>
      <c r="E82" s="22" t="s">
        <v>24</v>
      </c>
      <c r="F82" s="22" t="s">
        <v>28</v>
      </c>
      <c r="G82" s="22" t="s">
        <v>76</v>
      </c>
      <c r="H82" s="23"/>
      <c r="I82" s="57">
        <f t="shared" si="9"/>
        <v>250</v>
      </c>
      <c r="J82" s="57">
        <f t="shared" si="9"/>
        <v>250</v>
      </c>
    </row>
    <row r="83" spans="1:10" s="2" customFormat="1" ht="18" customHeight="1" x14ac:dyDescent="0.2">
      <c r="A83" s="45"/>
      <c r="B83" s="12"/>
      <c r="C83" s="13" t="s">
        <v>88</v>
      </c>
      <c r="D83" s="22"/>
      <c r="E83" s="22" t="s">
        <v>24</v>
      </c>
      <c r="F83" s="22" t="s">
        <v>28</v>
      </c>
      <c r="G83" s="22" t="s">
        <v>94</v>
      </c>
      <c r="H83" s="23"/>
      <c r="I83" s="57">
        <f>I84+I86+I88</f>
        <v>250</v>
      </c>
      <c r="J83" s="57">
        <f>J84+J86+J88</f>
        <v>250</v>
      </c>
    </row>
    <row r="84" spans="1:10" s="2" customFormat="1" ht="48" customHeight="1" x14ac:dyDescent="0.2">
      <c r="A84" s="45"/>
      <c r="B84" s="12"/>
      <c r="C84" s="28" t="s">
        <v>135</v>
      </c>
      <c r="D84" s="22"/>
      <c r="E84" s="22" t="s">
        <v>24</v>
      </c>
      <c r="F84" s="22" t="s">
        <v>28</v>
      </c>
      <c r="G84" s="22" t="s">
        <v>95</v>
      </c>
      <c r="H84" s="19"/>
      <c r="I84" s="57">
        <f>I85</f>
        <v>100</v>
      </c>
      <c r="J84" s="57">
        <f>J85</f>
        <v>100</v>
      </c>
    </row>
    <row r="85" spans="1:10" s="2" customFormat="1" ht="27" customHeight="1" x14ac:dyDescent="0.2">
      <c r="A85" s="45"/>
      <c r="B85" s="12"/>
      <c r="C85" s="25" t="s">
        <v>118</v>
      </c>
      <c r="D85" s="22"/>
      <c r="E85" s="22" t="s">
        <v>24</v>
      </c>
      <c r="F85" s="22" t="s">
        <v>28</v>
      </c>
      <c r="G85" s="22" t="s">
        <v>95</v>
      </c>
      <c r="H85" s="22" t="s">
        <v>121</v>
      </c>
      <c r="I85" s="57">
        <v>100</v>
      </c>
      <c r="J85" s="57">
        <v>100</v>
      </c>
    </row>
    <row r="86" spans="1:10" s="2" customFormat="1" ht="15.75" x14ac:dyDescent="0.2">
      <c r="A86" s="45"/>
      <c r="B86" s="12"/>
      <c r="C86" s="28" t="s">
        <v>160</v>
      </c>
      <c r="D86" s="22"/>
      <c r="E86" s="22" t="s">
        <v>24</v>
      </c>
      <c r="F86" s="22" t="s">
        <v>28</v>
      </c>
      <c r="G86" s="22" t="s">
        <v>96</v>
      </c>
      <c r="H86" s="22"/>
      <c r="I86" s="57">
        <f>I87</f>
        <v>70</v>
      </c>
      <c r="J86" s="57">
        <f>J87</f>
        <v>70</v>
      </c>
    </row>
    <row r="87" spans="1:10" s="2" customFormat="1" ht="25.5" x14ac:dyDescent="0.2">
      <c r="A87" s="45"/>
      <c r="B87" s="12"/>
      <c r="C87" s="25" t="s">
        <v>118</v>
      </c>
      <c r="D87" s="22"/>
      <c r="E87" s="22" t="s">
        <v>24</v>
      </c>
      <c r="F87" s="22" t="s">
        <v>28</v>
      </c>
      <c r="G87" s="22" t="s">
        <v>96</v>
      </c>
      <c r="H87" s="22" t="s">
        <v>121</v>
      </c>
      <c r="I87" s="57">
        <v>70</v>
      </c>
      <c r="J87" s="57">
        <v>70</v>
      </c>
    </row>
    <row r="88" spans="1:10" s="2" customFormat="1" ht="15.75" x14ac:dyDescent="0.2">
      <c r="A88" s="45"/>
      <c r="B88" s="12"/>
      <c r="C88" s="28" t="s">
        <v>161</v>
      </c>
      <c r="D88" s="22"/>
      <c r="E88" s="22" t="s">
        <v>24</v>
      </c>
      <c r="F88" s="22" t="s">
        <v>28</v>
      </c>
      <c r="G88" s="22" t="s">
        <v>114</v>
      </c>
      <c r="H88" s="22"/>
      <c r="I88" s="57">
        <f>I89</f>
        <v>80</v>
      </c>
      <c r="J88" s="57">
        <f>J89</f>
        <v>80</v>
      </c>
    </row>
    <row r="89" spans="1:10" s="2" customFormat="1" ht="25.5" x14ac:dyDescent="0.2">
      <c r="A89" s="45"/>
      <c r="B89" s="12"/>
      <c r="C89" s="25" t="s">
        <v>118</v>
      </c>
      <c r="D89" s="22"/>
      <c r="E89" s="22" t="s">
        <v>24</v>
      </c>
      <c r="F89" s="22" t="s">
        <v>28</v>
      </c>
      <c r="G89" s="22" t="s">
        <v>114</v>
      </c>
      <c r="H89" s="22" t="s">
        <v>121</v>
      </c>
      <c r="I89" s="57">
        <v>80</v>
      </c>
      <c r="J89" s="57">
        <v>80</v>
      </c>
    </row>
    <row r="90" spans="1:10" s="2" customFormat="1" ht="15.75" x14ac:dyDescent="0.2">
      <c r="A90" s="45"/>
      <c r="B90" s="12"/>
      <c r="C90" s="26" t="s">
        <v>29</v>
      </c>
      <c r="D90" s="19"/>
      <c r="E90" s="19" t="s">
        <v>30</v>
      </c>
      <c r="F90" s="22"/>
      <c r="G90" s="22"/>
      <c r="H90" s="22"/>
      <c r="I90" s="56">
        <f>I91+I99+I108</f>
        <v>13705</v>
      </c>
      <c r="J90" s="56">
        <f>J91+J99+J108</f>
        <v>13600</v>
      </c>
    </row>
    <row r="91" spans="1:10" ht="15.75" x14ac:dyDescent="0.2">
      <c r="B91" s="12"/>
      <c r="C91" s="26" t="s">
        <v>31</v>
      </c>
      <c r="D91" s="19"/>
      <c r="E91" s="19" t="s">
        <v>30</v>
      </c>
      <c r="F91" s="19" t="s">
        <v>32</v>
      </c>
      <c r="G91" s="22"/>
      <c r="H91" s="22"/>
      <c r="I91" s="56">
        <f t="shared" ref="I91:J93" si="10">I92</f>
        <v>900</v>
      </c>
      <c r="J91" s="56">
        <f t="shared" si="10"/>
        <v>900</v>
      </c>
    </row>
    <row r="92" spans="1:10" ht="25.5" x14ac:dyDescent="0.2">
      <c r="B92" s="12"/>
      <c r="C92" s="18" t="s">
        <v>133</v>
      </c>
      <c r="D92" s="22"/>
      <c r="E92" s="19" t="s">
        <v>30</v>
      </c>
      <c r="F92" s="19" t="s">
        <v>32</v>
      </c>
      <c r="G92" s="19" t="s">
        <v>58</v>
      </c>
      <c r="H92" s="19"/>
      <c r="I92" s="57">
        <f t="shared" si="10"/>
        <v>900</v>
      </c>
      <c r="J92" s="57">
        <f t="shared" si="10"/>
        <v>900</v>
      </c>
    </row>
    <row r="93" spans="1:10" ht="15.75" x14ac:dyDescent="0.2">
      <c r="B93" s="12"/>
      <c r="C93" s="13" t="s">
        <v>88</v>
      </c>
      <c r="D93" s="22"/>
      <c r="E93" s="22" t="s">
        <v>30</v>
      </c>
      <c r="F93" s="22" t="s">
        <v>32</v>
      </c>
      <c r="G93" s="22" t="s">
        <v>76</v>
      </c>
      <c r="H93" s="23"/>
      <c r="I93" s="57">
        <f t="shared" si="10"/>
        <v>900</v>
      </c>
      <c r="J93" s="57">
        <f t="shared" si="10"/>
        <v>900</v>
      </c>
    </row>
    <row r="94" spans="1:10" ht="15.75" x14ac:dyDescent="0.2">
      <c r="B94" s="12"/>
      <c r="C94" s="13" t="s">
        <v>88</v>
      </c>
      <c r="D94" s="22"/>
      <c r="E94" s="22" t="s">
        <v>30</v>
      </c>
      <c r="F94" s="22" t="s">
        <v>32</v>
      </c>
      <c r="G94" s="22" t="s">
        <v>94</v>
      </c>
      <c r="H94" s="23"/>
      <c r="I94" s="57">
        <f>I95+I97</f>
        <v>900</v>
      </c>
      <c r="J94" s="57">
        <f>J95+J97</f>
        <v>900</v>
      </c>
    </row>
    <row r="95" spans="1:10" ht="15.75" customHeight="1" x14ac:dyDescent="0.2">
      <c r="B95" s="12"/>
      <c r="C95" s="34" t="s">
        <v>174</v>
      </c>
      <c r="D95" s="22"/>
      <c r="E95" s="22" t="s">
        <v>30</v>
      </c>
      <c r="F95" s="22" t="s">
        <v>32</v>
      </c>
      <c r="G95" s="22" t="s">
        <v>97</v>
      </c>
      <c r="H95" s="35"/>
      <c r="I95" s="57">
        <f>I96</f>
        <v>600</v>
      </c>
      <c r="J95" s="57">
        <f>J96</f>
        <v>600</v>
      </c>
    </row>
    <row r="96" spans="1:10" ht="26.25" customHeight="1" x14ac:dyDescent="0.2">
      <c r="B96" s="12"/>
      <c r="C96" s="25" t="s">
        <v>118</v>
      </c>
      <c r="D96" s="22"/>
      <c r="E96" s="22" t="s">
        <v>30</v>
      </c>
      <c r="F96" s="22" t="s">
        <v>32</v>
      </c>
      <c r="G96" s="22" t="s">
        <v>97</v>
      </c>
      <c r="H96" s="22" t="s">
        <v>121</v>
      </c>
      <c r="I96" s="57">
        <v>600</v>
      </c>
      <c r="J96" s="57">
        <v>600</v>
      </c>
    </row>
    <row r="97" spans="1:10" ht="20.25" customHeight="1" x14ac:dyDescent="0.2">
      <c r="B97" s="12"/>
      <c r="C97" s="28" t="s">
        <v>162</v>
      </c>
      <c r="D97" s="22"/>
      <c r="E97" s="23" t="s">
        <v>30</v>
      </c>
      <c r="F97" s="22" t="s">
        <v>32</v>
      </c>
      <c r="G97" s="36" t="s">
        <v>98</v>
      </c>
      <c r="H97" s="37"/>
      <c r="I97" s="57">
        <f>I98</f>
        <v>300</v>
      </c>
      <c r="J97" s="57">
        <f>J98</f>
        <v>300</v>
      </c>
    </row>
    <row r="98" spans="1:10" ht="25.5" customHeight="1" x14ac:dyDescent="0.2">
      <c r="B98" s="12"/>
      <c r="C98" s="25" t="s">
        <v>118</v>
      </c>
      <c r="D98" s="22"/>
      <c r="E98" s="23" t="s">
        <v>30</v>
      </c>
      <c r="F98" s="22" t="s">
        <v>32</v>
      </c>
      <c r="G98" s="36" t="s">
        <v>98</v>
      </c>
      <c r="H98" s="22" t="s">
        <v>121</v>
      </c>
      <c r="I98" s="57">
        <v>300</v>
      </c>
      <c r="J98" s="57">
        <v>300</v>
      </c>
    </row>
    <row r="99" spans="1:10" ht="15.75" x14ac:dyDescent="0.2">
      <c r="B99" s="12"/>
      <c r="C99" s="26" t="s">
        <v>33</v>
      </c>
      <c r="D99" s="19"/>
      <c r="E99" s="19" t="s">
        <v>30</v>
      </c>
      <c r="F99" s="19" t="s">
        <v>34</v>
      </c>
      <c r="G99" s="22"/>
      <c r="H99" s="22"/>
      <c r="I99" s="56">
        <f>I100+I104</f>
        <v>1405</v>
      </c>
      <c r="J99" s="56">
        <f>J100+J104</f>
        <v>1300</v>
      </c>
    </row>
    <row r="100" spans="1:10" ht="25.5" x14ac:dyDescent="0.2">
      <c r="B100" s="12"/>
      <c r="C100" s="38" t="s">
        <v>136</v>
      </c>
      <c r="D100" s="19"/>
      <c r="E100" s="11" t="s">
        <v>30</v>
      </c>
      <c r="F100" s="19" t="s">
        <v>34</v>
      </c>
      <c r="G100" s="19" t="s">
        <v>62</v>
      </c>
      <c r="H100" s="19"/>
      <c r="I100" s="98">
        <f>I101</f>
        <v>1300</v>
      </c>
      <c r="J100" s="98">
        <f>J101</f>
        <v>1300</v>
      </c>
    </row>
    <row r="101" spans="1:10" ht="22.5" customHeight="1" x14ac:dyDescent="0.2">
      <c r="A101" s="46"/>
      <c r="B101" s="13"/>
      <c r="C101" s="13" t="s">
        <v>115</v>
      </c>
      <c r="D101" s="22"/>
      <c r="E101" s="22" t="s">
        <v>30</v>
      </c>
      <c r="F101" s="22" t="s">
        <v>34</v>
      </c>
      <c r="G101" s="22" t="s">
        <v>90</v>
      </c>
      <c r="H101" s="22"/>
      <c r="I101" s="57">
        <f>I103</f>
        <v>1300</v>
      </c>
      <c r="J101" s="57">
        <f>J103</f>
        <v>1300</v>
      </c>
    </row>
    <row r="102" spans="1:10" ht="45.75" customHeight="1" x14ac:dyDescent="0.2">
      <c r="A102" s="89"/>
      <c r="B102" s="92"/>
      <c r="C102" s="91" t="s">
        <v>201</v>
      </c>
      <c r="D102" s="22"/>
      <c r="E102" s="23" t="s">
        <v>30</v>
      </c>
      <c r="F102" s="22" t="s">
        <v>34</v>
      </c>
      <c r="G102" s="22" t="s">
        <v>91</v>
      </c>
      <c r="H102" s="22"/>
      <c r="I102" s="57">
        <f>I103</f>
        <v>1300</v>
      </c>
      <c r="J102" s="57">
        <f>J103</f>
        <v>1300</v>
      </c>
    </row>
    <row r="103" spans="1:10" ht="22.5" customHeight="1" x14ac:dyDescent="0.2">
      <c r="A103" s="89"/>
      <c r="B103" s="93"/>
      <c r="C103" s="25" t="s">
        <v>118</v>
      </c>
      <c r="D103" s="22"/>
      <c r="E103" s="23" t="s">
        <v>30</v>
      </c>
      <c r="F103" s="22" t="s">
        <v>34</v>
      </c>
      <c r="G103" s="22" t="s">
        <v>91</v>
      </c>
      <c r="H103" s="22" t="s">
        <v>121</v>
      </c>
      <c r="I103" s="57">
        <v>1300</v>
      </c>
      <c r="J103" s="57">
        <v>1300</v>
      </c>
    </row>
    <row r="104" spans="1:10" ht="27.75" customHeight="1" x14ac:dyDescent="0.2">
      <c r="A104" s="89"/>
      <c r="B104" s="93"/>
      <c r="C104" s="38" t="s">
        <v>204</v>
      </c>
      <c r="D104" s="22"/>
      <c r="E104" s="11" t="s">
        <v>30</v>
      </c>
      <c r="F104" s="19" t="s">
        <v>34</v>
      </c>
      <c r="G104" s="19" t="s">
        <v>206</v>
      </c>
      <c r="H104" s="22"/>
      <c r="I104" s="56">
        <f t="shared" ref="I104:J105" si="11">I105</f>
        <v>105</v>
      </c>
      <c r="J104" s="56">
        <f t="shared" si="11"/>
        <v>0</v>
      </c>
    </row>
    <row r="105" spans="1:10" ht="39.75" customHeight="1" x14ac:dyDescent="0.2">
      <c r="A105" s="89"/>
      <c r="B105" s="93"/>
      <c r="C105" s="34" t="s">
        <v>203</v>
      </c>
      <c r="D105" s="22"/>
      <c r="E105" s="23" t="s">
        <v>30</v>
      </c>
      <c r="F105" s="22" t="s">
        <v>34</v>
      </c>
      <c r="G105" s="22" t="s">
        <v>207</v>
      </c>
      <c r="H105" s="22"/>
      <c r="I105" s="57">
        <f t="shared" si="11"/>
        <v>105</v>
      </c>
      <c r="J105" s="57">
        <f t="shared" si="11"/>
        <v>0</v>
      </c>
    </row>
    <row r="106" spans="1:10" ht="17.25" customHeight="1" x14ac:dyDescent="0.2">
      <c r="A106" s="89"/>
      <c r="B106" s="93"/>
      <c r="C106" s="13" t="s">
        <v>202</v>
      </c>
      <c r="D106" s="22"/>
      <c r="E106" s="23" t="s">
        <v>30</v>
      </c>
      <c r="F106" s="22" t="s">
        <v>34</v>
      </c>
      <c r="G106" s="22" t="s">
        <v>207</v>
      </c>
      <c r="H106" s="22"/>
      <c r="I106" s="57">
        <f>I107</f>
        <v>105</v>
      </c>
      <c r="J106" s="57">
        <f>J107</f>
        <v>0</v>
      </c>
    </row>
    <row r="107" spans="1:10" ht="63" customHeight="1" x14ac:dyDescent="0.2">
      <c r="A107" s="89"/>
      <c r="B107" s="93"/>
      <c r="C107" s="90" t="s">
        <v>205</v>
      </c>
      <c r="D107" s="22"/>
      <c r="E107" s="23" t="s">
        <v>30</v>
      </c>
      <c r="F107" s="22" t="s">
        <v>34</v>
      </c>
      <c r="G107" s="22" t="s">
        <v>211</v>
      </c>
      <c r="H107" s="22" t="s">
        <v>187</v>
      </c>
      <c r="I107" s="57">
        <v>105</v>
      </c>
      <c r="J107" s="57">
        <v>0</v>
      </c>
    </row>
    <row r="108" spans="1:10" ht="15.75" x14ac:dyDescent="0.2">
      <c r="B108" s="12"/>
      <c r="C108" s="26" t="s">
        <v>35</v>
      </c>
      <c r="D108" s="22"/>
      <c r="E108" s="19" t="s">
        <v>30</v>
      </c>
      <c r="F108" s="19" t="s">
        <v>36</v>
      </c>
      <c r="G108" s="22"/>
      <c r="H108" s="22"/>
      <c r="I108" s="56">
        <f>I109+I115+I119+I122</f>
        <v>11400</v>
      </c>
      <c r="J108" s="56">
        <f>J109+J115+J119+J122</f>
        <v>11400</v>
      </c>
    </row>
    <row r="109" spans="1:10" ht="25.5" x14ac:dyDescent="0.2">
      <c r="B109" s="12"/>
      <c r="C109" s="38" t="s">
        <v>137</v>
      </c>
      <c r="D109" s="22"/>
      <c r="E109" s="19" t="s">
        <v>30</v>
      </c>
      <c r="F109" s="19" t="s">
        <v>36</v>
      </c>
      <c r="G109" s="19" t="s">
        <v>63</v>
      </c>
      <c r="H109" s="33"/>
      <c r="I109" s="56">
        <f>I110</f>
        <v>10840</v>
      </c>
      <c r="J109" s="56">
        <f>J110</f>
        <v>10840</v>
      </c>
    </row>
    <row r="110" spans="1:10" ht="45.75" customHeight="1" x14ac:dyDescent="0.2">
      <c r="B110" s="12"/>
      <c r="C110" s="28" t="s">
        <v>116</v>
      </c>
      <c r="D110" s="22"/>
      <c r="E110" s="19" t="s">
        <v>30</v>
      </c>
      <c r="F110" s="19" t="s">
        <v>36</v>
      </c>
      <c r="G110" s="19" t="s">
        <v>71</v>
      </c>
      <c r="H110" s="22"/>
      <c r="I110" s="57">
        <f>I111+I114</f>
        <v>10840</v>
      </c>
      <c r="J110" s="57">
        <f>J111+J114</f>
        <v>10840</v>
      </c>
    </row>
    <row r="111" spans="1:10" ht="28.5" customHeight="1" x14ac:dyDescent="0.2">
      <c r="B111" s="12"/>
      <c r="C111" s="25" t="s">
        <v>184</v>
      </c>
      <c r="D111" s="51"/>
      <c r="E111" s="51" t="s">
        <v>30</v>
      </c>
      <c r="F111" s="51" t="s">
        <v>36</v>
      </c>
      <c r="G111" s="51" t="s">
        <v>182</v>
      </c>
      <c r="H111" s="51"/>
      <c r="I111" s="57">
        <f>I112</f>
        <v>5400</v>
      </c>
      <c r="J111" s="57">
        <f>J112</f>
        <v>5400</v>
      </c>
    </row>
    <row r="112" spans="1:10" ht="19.5" customHeight="1" x14ac:dyDescent="0.2">
      <c r="B112" s="12"/>
      <c r="C112" s="28" t="s">
        <v>186</v>
      </c>
      <c r="D112" s="51"/>
      <c r="E112" s="51" t="s">
        <v>30</v>
      </c>
      <c r="F112" s="51" t="s">
        <v>36</v>
      </c>
      <c r="G112" s="51" t="s">
        <v>182</v>
      </c>
      <c r="H112" s="51" t="s">
        <v>185</v>
      </c>
      <c r="I112" s="57">
        <v>5400</v>
      </c>
      <c r="J112" s="57">
        <v>5400</v>
      </c>
    </row>
    <row r="113" spans="1:10" ht="30.75" customHeight="1" x14ac:dyDescent="0.2">
      <c r="B113" s="12"/>
      <c r="C113" s="28" t="s">
        <v>163</v>
      </c>
      <c r="D113" s="22"/>
      <c r="E113" s="22" t="s">
        <v>30</v>
      </c>
      <c r="F113" s="22" t="s">
        <v>36</v>
      </c>
      <c r="G113" s="22" t="s">
        <v>70</v>
      </c>
      <c r="H113" s="22"/>
      <c r="I113" s="57">
        <f>I114</f>
        <v>5440</v>
      </c>
      <c r="J113" s="57">
        <f>J114</f>
        <v>5440</v>
      </c>
    </row>
    <row r="114" spans="1:10" s="85" customFormat="1" ht="15" customHeight="1" x14ac:dyDescent="0.2">
      <c r="A114" s="81"/>
      <c r="B114" s="82"/>
      <c r="C114" s="83" t="s">
        <v>181</v>
      </c>
      <c r="D114" s="84"/>
      <c r="E114" s="84" t="s">
        <v>30</v>
      </c>
      <c r="F114" s="84" t="s">
        <v>36</v>
      </c>
      <c r="G114" s="84" t="s">
        <v>70</v>
      </c>
      <c r="H114" s="84" t="s">
        <v>121</v>
      </c>
      <c r="I114" s="99">
        <v>5440</v>
      </c>
      <c r="J114" s="99">
        <v>5440</v>
      </c>
    </row>
    <row r="115" spans="1:10" s="85" customFormat="1" ht="35.25" customHeight="1" x14ac:dyDescent="0.2">
      <c r="A115" s="81"/>
      <c r="B115" s="82"/>
      <c r="C115" s="26" t="s">
        <v>241</v>
      </c>
      <c r="D115" s="19"/>
      <c r="E115" s="19" t="s">
        <v>30</v>
      </c>
      <c r="F115" s="19" t="s">
        <v>36</v>
      </c>
      <c r="G115" s="19" t="s">
        <v>178</v>
      </c>
      <c r="H115" s="19"/>
      <c r="I115" s="103">
        <f t="shared" ref="I115:J117" si="12">I116</f>
        <v>10</v>
      </c>
      <c r="J115" s="103">
        <f t="shared" si="12"/>
        <v>10</v>
      </c>
    </row>
    <row r="116" spans="1:10" s="85" customFormat="1" ht="17.25" customHeight="1" x14ac:dyDescent="0.2">
      <c r="A116" s="81"/>
      <c r="B116" s="82"/>
      <c r="C116" s="28" t="s">
        <v>179</v>
      </c>
      <c r="D116" s="19"/>
      <c r="E116" s="19" t="s">
        <v>30</v>
      </c>
      <c r="F116" s="19" t="s">
        <v>36</v>
      </c>
      <c r="G116" s="22" t="s">
        <v>180</v>
      </c>
      <c r="H116" s="19"/>
      <c r="I116" s="101">
        <f t="shared" si="12"/>
        <v>10</v>
      </c>
      <c r="J116" s="101">
        <f t="shared" si="12"/>
        <v>10</v>
      </c>
    </row>
    <row r="117" spans="1:10" s="85" customFormat="1" ht="32.25" customHeight="1" x14ac:dyDescent="0.2">
      <c r="A117" s="81"/>
      <c r="B117" s="82"/>
      <c r="C117" s="28" t="s">
        <v>219</v>
      </c>
      <c r="D117" s="19"/>
      <c r="E117" s="19" t="s">
        <v>30</v>
      </c>
      <c r="F117" s="19" t="s">
        <v>36</v>
      </c>
      <c r="G117" s="22" t="s">
        <v>220</v>
      </c>
      <c r="H117" s="19"/>
      <c r="I117" s="102">
        <f t="shared" si="12"/>
        <v>10</v>
      </c>
      <c r="J117" s="102">
        <f t="shared" si="12"/>
        <v>10</v>
      </c>
    </row>
    <row r="118" spans="1:10" s="85" customFormat="1" ht="20.25" customHeight="1" x14ac:dyDescent="0.2">
      <c r="A118" s="81"/>
      <c r="B118" s="82"/>
      <c r="C118" s="83" t="s">
        <v>181</v>
      </c>
      <c r="D118" s="19"/>
      <c r="E118" s="22" t="s">
        <v>30</v>
      </c>
      <c r="F118" s="22" t="s">
        <v>36</v>
      </c>
      <c r="G118" s="22" t="s">
        <v>220</v>
      </c>
      <c r="H118" s="22" t="s">
        <v>121</v>
      </c>
      <c r="I118" s="102">
        <v>10</v>
      </c>
      <c r="J118" s="102">
        <v>10</v>
      </c>
    </row>
    <row r="119" spans="1:10" s="85" customFormat="1" ht="41.25" customHeight="1" x14ac:dyDescent="0.2">
      <c r="A119" s="81"/>
      <c r="B119" s="82"/>
      <c r="C119" s="104" t="s">
        <v>221</v>
      </c>
      <c r="D119" s="84"/>
      <c r="E119" s="105" t="s">
        <v>30</v>
      </c>
      <c r="F119" s="105" t="s">
        <v>36</v>
      </c>
      <c r="G119" s="105" t="s">
        <v>222</v>
      </c>
      <c r="H119" s="84"/>
      <c r="I119" s="106">
        <f>I120</f>
        <v>50</v>
      </c>
      <c r="J119" s="106">
        <f>J120</f>
        <v>50</v>
      </c>
    </row>
    <row r="120" spans="1:10" s="85" customFormat="1" ht="14.25" customHeight="1" x14ac:dyDescent="0.2">
      <c r="A120" s="81"/>
      <c r="B120" s="82"/>
      <c r="C120" s="83" t="s">
        <v>223</v>
      </c>
      <c r="D120" s="84"/>
      <c r="E120" s="84" t="s">
        <v>30</v>
      </c>
      <c r="F120" s="84" t="s">
        <v>36</v>
      </c>
      <c r="G120" s="84" t="s">
        <v>224</v>
      </c>
      <c r="H120" s="84"/>
      <c r="I120" s="99">
        <f>I121</f>
        <v>50</v>
      </c>
      <c r="J120" s="99">
        <f>J121</f>
        <v>50</v>
      </c>
    </row>
    <row r="121" spans="1:10" s="85" customFormat="1" ht="16.5" customHeight="1" x14ac:dyDescent="0.2">
      <c r="A121" s="81"/>
      <c r="B121" s="82"/>
      <c r="C121" s="83" t="s">
        <v>181</v>
      </c>
      <c r="D121" s="84"/>
      <c r="E121" s="84" t="s">
        <v>30</v>
      </c>
      <c r="F121" s="84" t="s">
        <v>36</v>
      </c>
      <c r="G121" s="84" t="s">
        <v>224</v>
      </c>
      <c r="H121" s="84" t="s">
        <v>121</v>
      </c>
      <c r="I121" s="99">
        <v>50</v>
      </c>
      <c r="J121" s="99">
        <v>50</v>
      </c>
    </row>
    <row r="122" spans="1:10" s="85" customFormat="1" ht="39.75" customHeight="1" x14ac:dyDescent="0.2">
      <c r="A122" s="81"/>
      <c r="B122" s="82"/>
      <c r="C122" s="104" t="s">
        <v>225</v>
      </c>
      <c r="D122" s="84"/>
      <c r="E122" s="105" t="s">
        <v>30</v>
      </c>
      <c r="F122" s="105" t="s">
        <v>36</v>
      </c>
      <c r="G122" s="107" t="s">
        <v>226</v>
      </c>
      <c r="H122" s="105"/>
      <c r="I122" s="106">
        <f>500</f>
        <v>500</v>
      </c>
      <c r="J122" s="106">
        <f>500</f>
        <v>500</v>
      </c>
    </row>
    <row r="123" spans="1:10" s="85" customFormat="1" ht="30.75" customHeight="1" x14ac:dyDescent="0.2">
      <c r="A123" s="81"/>
      <c r="B123" s="82"/>
      <c r="C123" s="83" t="s">
        <v>227</v>
      </c>
      <c r="D123" s="84"/>
      <c r="E123" s="84" t="s">
        <v>30</v>
      </c>
      <c r="F123" s="84" t="s">
        <v>36</v>
      </c>
      <c r="G123" s="108" t="s">
        <v>228</v>
      </c>
      <c r="H123" s="84"/>
      <c r="I123" s="99">
        <v>500</v>
      </c>
      <c r="J123" s="99">
        <v>500</v>
      </c>
    </row>
    <row r="124" spans="1:10" s="85" customFormat="1" ht="20.25" customHeight="1" x14ac:dyDescent="0.2">
      <c r="A124" s="81"/>
      <c r="B124" s="82"/>
      <c r="C124" s="83" t="s">
        <v>181</v>
      </c>
      <c r="D124" s="84"/>
      <c r="E124" s="84" t="s">
        <v>30</v>
      </c>
      <c r="F124" s="84" t="s">
        <v>36</v>
      </c>
      <c r="G124" s="108" t="s">
        <v>228</v>
      </c>
      <c r="H124" s="84" t="s">
        <v>121</v>
      </c>
      <c r="I124" s="109">
        <v>500</v>
      </c>
      <c r="J124" s="109">
        <v>500</v>
      </c>
    </row>
    <row r="125" spans="1:10" ht="20.25" customHeight="1" x14ac:dyDescent="0.2">
      <c r="A125" s="1"/>
      <c r="B125" s="12"/>
      <c r="C125" s="18" t="s">
        <v>37</v>
      </c>
      <c r="D125" s="19"/>
      <c r="E125" s="19" t="s">
        <v>38</v>
      </c>
      <c r="F125" s="39"/>
      <c r="G125" s="20"/>
      <c r="H125" s="22"/>
      <c r="I125" s="56">
        <f t="shared" ref="I125:J129" si="13">I126</f>
        <v>140</v>
      </c>
      <c r="J125" s="56">
        <f t="shared" si="13"/>
        <v>140</v>
      </c>
    </row>
    <row r="126" spans="1:10" ht="20.25" customHeight="1" x14ac:dyDescent="0.2">
      <c r="A126" s="1"/>
      <c r="B126" s="12"/>
      <c r="C126" s="26" t="s">
        <v>39</v>
      </c>
      <c r="D126" s="19"/>
      <c r="E126" s="19" t="s">
        <v>38</v>
      </c>
      <c r="F126" s="19" t="s">
        <v>40</v>
      </c>
      <c r="G126" s="3"/>
      <c r="H126" s="22"/>
      <c r="I126" s="57">
        <f t="shared" si="13"/>
        <v>140</v>
      </c>
      <c r="J126" s="57">
        <f t="shared" si="13"/>
        <v>140</v>
      </c>
    </row>
    <row r="127" spans="1:10" ht="30.75" customHeight="1" x14ac:dyDescent="0.2">
      <c r="A127" s="1"/>
      <c r="B127" s="12"/>
      <c r="C127" s="26" t="s">
        <v>138</v>
      </c>
      <c r="D127" s="19"/>
      <c r="E127" s="19" t="s">
        <v>38</v>
      </c>
      <c r="F127" s="19" t="s">
        <v>40</v>
      </c>
      <c r="G127" s="19" t="s">
        <v>64</v>
      </c>
      <c r="H127" s="19"/>
      <c r="I127" s="56">
        <f t="shared" si="13"/>
        <v>140</v>
      </c>
      <c r="J127" s="56">
        <f t="shared" si="13"/>
        <v>140</v>
      </c>
    </row>
    <row r="128" spans="1:10" ht="23.25" customHeight="1" x14ac:dyDescent="0.2">
      <c r="A128" s="1"/>
      <c r="B128" s="12"/>
      <c r="C128" s="28" t="s">
        <v>166</v>
      </c>
      <c r="D128" s="19"/>
      <c r="E128" s="19" t="s">
        <v>38</v>
      </c>
      <c r="F128" s="19" t="s">
        <v>40</v>
      </c>
      <c r="G128" s="19" t="s">
        <v>65</v>
      </c>
      <c r="H128" s="22"/>
      <c r="I128" s="57">
        <f t="shared" si="13"/>
        <v>140</v>
      </c>
      <c r="J128" s="57">
        <f t="shared" si="13"/>
        <v>140</v>
      </c>
    </row>
    <row r="129" spans="1:10" ht="27.75" customHeight="1" x14ac:dyDescent="0.2">
      <c r="A129" s="1"/>
      <c r="B129" s="12"/>
      <c r="C129" s="13" t="s">
        <v>89</v>
      </c>
      <c r="D129" s="22"/>
      <c r="E129" s="22" t="s">
        <v>38</v>
      </c>
      <c r="F129" s="22" t="s">
        <v>40</v>
      </c>
      <c r="G129" s="22" t="s">
        <v>78</v>
      </c>
      <c r="H129" s="23"/>
      <c r="I129" s="57">
        <f t="shared" si="13"/>
        <v>140</v>
      </c>
      <c r="J129" s="57">
        <f t="shared" si="13"/>
        <v>140</v>
      </c>
    </row>
    <row r="130" spans="1:10" ht="20.25" customHeight="1" x14ac:dyDescent="0.2">
      <c r="A130" s="1"/>
      <c r="B130" s="12"/>
      <c r="C130" s="28" t="s">
        <v>164</v>
      </c>
      <c r="D130" s="19"/>
      <c r="E130" s="19" t="s">
        <v>38</v>
      </c>
      <c r="F130" s="19" t="s">
        <v>40</v>
      </c>
      <c r="G130" s="22" t="s">
        <v>81</v>
      </c>
      <c r="H130" s="40"/>
      <c r="I130" s="57">
        <f>I131</f>
        <v>140</v>
      </c>
      <c r="J130" s="57">
        <f>J131</f>
        <v>140</v>
      </c>
    </row>
    <row r="131" spans="1:10" ht="24" customHeight="1" x14ac:dyDescent="0.2">
      <c r="A131" s="1"/>
      <c r="B131" s="12"/>
      <c r="C131" s="25" t="s">
        <v>118</v>
      </c>
      <c r="D131" s="19"/>
      <c r="E131" s="19" t="s">
        <v>38</v>
      </c>
      <c r="F131" s="19" t="s">
        <v>40</v>
      </c>
      <c r="G131" s="22" t="s">
        <v>81</v>
      </c>
      <c r="H131" s="41" t="s">
        <v>121</v>
      </c>
      <c r="I131" s="57">
        <v>140</v>
      </c>
      <c r="J131" s="57">
        <v>140</v>
      </c>
    </row>
    <row r="132" spans="1:10" ht="18.75" customHeight="1" x14ac:dyDescent="0.2">
      <c r="A132" s="1"/>
      <c r="B132" s="12"/>
      <c r="C132" s="26" t="s">
        <v>126</v>
      </c>
      <c r="D132" s="19"/>
      <c r="E132" s="19" t="s">
        <v>47</v>
      </c>
      <c r="F132" s="19"/>
      <c r="G132" s="19"/>
      <c r="H132" s="19"/>
      <c r="I132" s="56">
        <f>I133+I141</f>
        <v>217</v>
      </c>
      <c r="J132" s="56">
        <f>J133+J141</f>
        <v>217</v>
      </c>
    </row>
    <row r="133" spans="1:10" ht="17.25" customHeight="1" x14ac:dyDescent="0.2">
      <c r="A133" s="1"/>
      <c r="B133" s="12"/>
      <c r="C133" s="26" t="s">
        <v>48</v>
      </c>
      <c r="D133" s="19"/>
      <c r="E133" s="19" t="s">
        <v>47</v>
      </c>
      <c r="F133" s="19" t="s">
        <v>49</v>
      </c>
      <c r="G133" s="19"/>
      <c r="H133" s="19"/>
      <c r="I133" s="56">
        <f t="shared" ref="I133:J137" si="14">I134</f>
        <v>119</v>
      </c>
      <c r="J133" s="56">
        <f t="shared" si="14"/>
        <v>119</v>
      </c>
    </row>
    <row r="134" spans="1:10" ht="27" customHeight="1" x14ac:dyDescent="0.2">
      <c r="A134" s="1"/>
      <c r="B134" s="12"/>
      <c r="C134" s="18" t="s">
        <v>133</v>
      </c>
      <c r="D134" s="22"/>
      <c r="E134" s="19" t="s">
        <v>47</v>
      </c>
      <c r="F134" s="19" t="s">
        <v>49</v>
      </c>
      <c r="G134" s="19" t="s">
        <v>58</v>
      </c>
      <c r="H134" s="19"/>
      <c r="I134" s="56">
        <f t="shared" si="14"/>
        <v>119</v>
      </c>
      <c r="J134" s="56">
        <f t="shared" si="14"/>
        <v>119</v>
      </c>
    </row>
    <row r="135" spans="1:10" ht="21" customHeight="1" x14ac:dyDescent="0.2">
      <c r="A135" s="1"/>
      <c r="B135" s="12"/>
      <c r="C135" s="13" t="s">
        <v>88</v>
      </c>
      <c r="D135" s="22"/>
      <c r="E135" s="22" t="s">
        <v>47</v>
      </c>
      <c r="F135" s="22" t="s">
        <v>49</v>
      </c>
      <c r="G135" s="22" t="s">
        <v>76</v>
      </c>
      <c r="H135" s="23"/>
      <c r="I135" s="57">
        <f t="shared" si="14"/>
        <v>119</v>
      </c>
      <c r="J135" s="57">
        <f t="shared" si="14"/>
        <v>119</v>
      </c>
    </row>
    <row r="136" spans="1:10" ht="17.25" customHeight="1" x14ac:dyDescent="0.2">
      <c r="A136" s="1"/>
      <c r="B136" s="12"/>
      <c r="C136" s="13" t="s">
        <v>88</v>
      </c>
      <c r="D136" s="22"/>
      <c r="E136" s="22" t="s">
        <v>47</v>
      </c>
      <c r="F136" s="22" t="s">
        <v>49</v>
      </c>
      <c r="G136" s="22" t="s">
        <v>94</v>
      </c>
      <c r="H136" s="23"/>
      <c r="I136" s="57">
        <f t="shared" si="14"/>
        <v>119</v>
      </c>
      <c r="J136" s="57">
        <f t="shared" si="14"/>
        <v>119</v>
      </c>
    </row>
    <row r="137" spans="1:10" ht="19.5" customHeight="1" x14ac:dyDescent="0.2">
      <c r="A137" s="1"/>
      <c r="B137" s="12"/>
      <c r="C137" s="28" t="s">
        <v>165</v>
      </c>
      <c r="D137" s="19"/>
      <c r="E137" s="22" t="s">
        <v>47</v>
      </c>
      <c r="F137" s="22" t="s">
        <v>49</v>
      </c>
      <c r="G137" s="42" t="s">
        <v>99</v>
      </c>
      <c r="H137" s="22"/>
      <c r="I137" s="57">
        <f t="shared" si="14"/>
        <v>119</v>
      </c>
      <c r="J137" s="57">
        <f t="shared" si="14"/>
        <v>119</v>
      </c>
    </row>
    <row r="138" spans="1:10" ht="27" customHeight="1" x14ac:dyDescent="0.2">
      <c r="A138" s="1"/>
      <c r="B138" s="12"/>
      <c r="C138" s="25" t="s">
        <v>122</v>
      </c>
      <c r="D138" s="19"/>
      <c r="E138" s="22" t="s">
        <v>47</v>
      </c>
      <c r="F138" s="22" t="s">
        <v>49</v>
      </c>
      <c r="G138" s="42" t="s">
        <v>99</v>
      </c>
      <c r="H138" s="22" t="s">
        <v>123</v>
      </c>
      <c r="I138" s="57">
        <v>119</v>
      </c>
      <c r="J138" s="57">
        <v>119</v>
      </c>
    </row>
    <row r="139" spans="1:10" ht="21" customHeight="1" x14ac:dyDescent="0.2">
      <c r="A139" s="1"/>
      <c r="B139" s="12"/>
      <c r="C139" s="25" t="s">
        <v>212</v>
      </c>
      <c r="D139" s="19"/>
      <c r="E139" s="22" t="s">
        <v>47</v>
      </c>
      <c r="F139" s="22" t="s">
        <v>213</v>
      </c>
      <c r="G139" s="42"/>
      <c r="H139" s="22"/>
      <c r="I139" s="56">
        <f>I141</f>
        <v>98</v>
      </c>
      <c r="J139" s="56">
        <f>J141</f>
        <v>98</v>
      </c>
    </row>
    <row r="140" spans="1:10" ht="37.5" customHeight="1" x14ac:dyDescent="0.2">
      <c r="A140" s="1"/>
      <c r="B140" s="12"/>
      <c r="C140" s="69" t="s">
        <v>238</v>
      </c>
      <c r="D140" s="19"/>
      <c r="E140" s="22" t="s">
        <v>47</v>
      </c>
      <c r="F140" s="22" t="s">
        <v>213</v>
      </c>
      <c r="G140" s="118" t="s">
        <v>239</v>
      </c>
      <c r="H140" s="22"/>
      <c r="I140" s="57">
        <f>I142</f>
        <v>98</v>
      </c>
      <c r="J140" s="57">
        <f>J142</f>
        <v>98</v>
      </c>
    </row>
    <row r="141" spans="1:10" ht="18" customHeight="1" x14ac:dyDescent="0.2">
      <c r="A141" s="1"/>
      <c r="B141" s="12"/>
      <c r="C141" s="25" t="s">
        <v>214</v>
      </c>
      <c r="D141" s="19"/>
      <c r="E141" s="22" t="s">
        <v>47</v>
      </c>
      <c r="F141" s="22" t="s">
        <v>213</v>
      </c>
      <c r="G141" s="100" t="s">
        <v>215</v>
      </c>
      <c r="H141" s="22"/>
      <c r="I141" s="57">
        <f t="shared" ref="I141:J142" si="15">I142</f>
        <v>98</v>
      </c>
      <c r="J141" s="57">
        <f t="shared" si="15"/>
        <v>98</v>
      </c>
    </row>
    <row r="142" spans="1:10" ht="30" customHeight="1" x14ac:dyDescent="0.2">
      <c r="A142" s="1"/>
      <c r="B142" s="12"/>
      <c r="C142" s="25" t="s">
        <v>216</v>
      </c>
      <c r="D142" s="19"/>
      <c r="E142" s="22" t="s">
        <v>47</v>
      </c>
      <c r="F142" s="22" t="s">
        <v>213</v>
      </c>
      <c r="G142" s="100" t="s">
        <v>217</v>
      </c>
      <c r="H142" s="22"/>
      <c r="I142" s="57">
        <f t="shared" si="15"/>
        <v>98</v>
      </c>
      <c r="J142" s="57">
        <f t="shared" si="15"/>
        <v>98</v>
      </c>
    </row>
    <row r="143" spans="1:10" ht="40.5" customHeight="1" x14ac:dyDescent="0.2">
      <c r="A143" s="1"/>
      <c r="B143" s="12"/>
      <c r="C143" s="25" t="s">
        <v>218</v>
      </c>
      <c r="D143" s="19"/>
      <c r="E143" s="22" t="s">
        <v>47</v>
      </c>
      <c r="F143" s="22" t="s">
        <v>213</v>
      </c>
      <c r="G143" s="100" t="s">
        <v>217</v>
      </c>
      <c r="H143" s="22" t="s">
        <v>123</v>
      </c>
      <c r="I143" s="57">
        <v>98</v>
      </c>
      <c r="J143" s="57">
        <v>98</v>
      </c>
    </row>
    <row r="144" spans="1:10" ht="15.75" x14ac:dyDescent="0.2">
      <c r="A144" s="1"/>
      <c r="B144" s="12"/>
      <c r="C144" s="26" t="s">
        <v>41</v>
      </c>
      <c r="D144" s="19"/>
      <c r="E144" s="44" t="s">
        <v>42</v>
      </c>
      <c r="F144" s="19"/>
      <c r="G144" s="19"/>
      <c r="H144" s="19"/>
      <c r="I144" s="56">
        <f>I145+I153</f>
        <v>6681.5</v>
      </c>
      <c r="J144" s="56">
        <f>J145+J153</f>
        <v>7001</v>
      </c>
    </row>
    <row r="145" spans="1:10" ht="15.75" x14ac:dyDescent="0.2">
      <c r="A145" s="1"/>
      <c r="B145" s="12"/>
      <c r="C145" s="26" t="s">
        <v>43</v>
      </c>
      <c r="D145" s="19"/>
      <c r="E145" s="19" t="s">
        <v>42</v>
      </c>
      <c r="F145" s="19" t="s">
        <v>44</v>
      </c>
      <c r="G145" s="19"/>
      <c r="H145" s="19"/>
      <c r="I145" s="56">
        <f>I146</f>
        <v>5931.5</v>
      </c>
      <c r="J145" s="56">
        <f>J146</f>
        <v>6251</v>
      </c>
    </row>
    <row r="146" spans="1:10" ht="25.5" x14ac:dyDescent="0.2">
      <c r="A146" s="1"/>
      <c r="B146" s="12"/>
      <c r="C146" s="26" t="s">
        <v>139</v>
      </c>
      <c r="D146" s="19"/>
      <c r="E146" s="19" t="s">
        <v>42</v>
      </c>
      <c r="F146" s="19" t="s">
        <v>44</v>
      </c>
      <c r="G146" s="19" t="s">
        <v>64</v>
      </c>
      <c r="H146" s="33"/>
      <c r="I146" s="56">
        <f t="shared" ref="I146:J148" si="16">I147</f>
        <v>5931.5</v>
      </c>
      <c r="J146" s="56">
        <f t="shared" si="16"/>
        <v>6251</v>
      </c>
    </row>
    <row r="147" spans="1:10" ht="25.5" x14ac:dyDescent="0.2">
      <c r="A147" s="1"/>
      <c r="B147" s="12"/>
      <c r="C147" s="13" t="s">
        <v>169</v>
      </c>
      <c r="D147" s="22"/>
      <c r="E147" s="22" t="s">
        <v>42</v>
      </c>
      <c r="F147" s="22" t="s">
        <v>44</v>
      </c>
      <c r="G147" s="22" t="s">
        <v>66</v>
      </c>
      <c r="H147" s="23"/>
      <c r="I147" s="57">
        <f t="shared" si="16"/>
        <v>5931.5</v>
      </c>
      <c r="J147" s="57">
        <f t="shared" si="16"/>
        <v>6251</v>
      </c>
    </row>
    <row r="148" spans="1:10" ht="18.75" customHeight="1" x14ac:dyDescent="0.2">
      <c r="A148" s="1"/>
      <c r="B148" s="12"/>
      <c r="C148" s="13" t="s">
        <v>170</v>
      </c>
      <c r="D148" s="22"/>
      <c r="E148" s="22" t="s">
        <v>42</v>
      </c>
      <c r="F148" s="22" t="s">
        <v>44</v>
      </c>
      <c r="G148" s="22" t="s">
        <v>79</v>
      </c>
      <c r="H148" s="23"/>
      <c r="I148" s="57">
        <f t="shared" si="16"/>
        <v>5931.5</v>
      </c>
      <c r="J148" s="57">
        <f t="shared" si="16"/>
        <v>6251</v>
      </c>
    </row>
    <row r="149" spans="1:10" ht="19.5" customHeight="1" x14ac:dyDescent="0.2">
      <c r="A149" s="1"/>
      <c r="B149" s="12"/>
      <c r="C149" s="28" t="s">
        <v>171</v>
      </c>
      <c r="D149" s="22"/>
      <c r="E149" s="22" t="s">
        <v>42</v>
      </c>
      <c r="F149" s="22" t="s">
        <v>44</v>
      </c>
      <c r="G149" s="22" t="s">
        <v>80</v>
      </c>
      <c r="H149" s="22"/>
      <c r="I149" s="57">
        <f>I150+I151+I152</f>
        <v>5931.5</v>
      </c>
      <c r="J149" s="57">
        <f>J150+J151+J152</f>
        <v>6251</v>
      </c>
    </row>
    <row r="150" spans="1:10" ht="16.5" customHeight="1" x14ac:dyDescent="0.2">
      <c r="A150" s="1"/>
      <c r="B150" s="12"/>
      <c r="C150" s="32" t="s">
        <v>140</v>
      </c>
      <c r="D150" s="22"/>
      <c r="E150" s="22" t="s">
        <v>42</v>
      </c>
      <c r="F150" s="22" t="s">
        <v>44</v>
      </c>
      <c r="G150" s="22" t="s">
        <v>80</v>
      </c>
      <c r="H150" s="22" t="s">
        <v>125</v>
      </c>
      <c r="I150" s="57">
        <v>5329.3</v>
      </c>
      <c r="J150" s="57">
        <v>5648.8</v>
      </c>
    </row>
    <row r="151" spans="1:10" ht="25.5" customHeight="1" x14ac:dyDescent="0.2">
      <c r="A151" s="1"/>
      <c r="B151" s="12"/>
      <c r="C151" s="24" t="s">
        <v>118</v>
      </c>
      <c r="D151" s="22"/>
      <c r="E151" s="22" t="s">
        <v>42</v>
      </c>
      <c r="F151" s="22" t="s">
        <v>44</v>
      </c>
      <c r="G151" s="22" t="s">
        <v>80</v>
      </c>
      <c r="H151" s="22" t="s">
        <v>121</v>
      </c>
      <c r="I151" s="57">
        <v>597.20000000000005</v>
      </c>
      <c r="J151" s="57">
        <v>597.20000000000005</v>
      </c>
    </row>
    <row r="152" spans="1:10" ht="18.75" customHeight="1" x14ac:dyDescent="0.2">
      <c r="A152" s="1"/>
      <c r="B152" s="12"/>
      <c r="C152" s="25" t="s">
        <v>119</v>
      </c>
      <c r="D152" s="22"/>
      <c r="E152" s="22" t="s">
        <v>42</v>
      </c>
      <c r="F152" s="22" t="s">
        <v>44</v>
      </c>
      <c r="G152" s="22" t="s">
        <v>80</v>
      </c>
      <c r="H152" s="22" t="s">
        <v>124</v>
      </c>
      <c r="I152" s="57">
        <v>5</v>
      </c>
      <c r="J152" s="57">
        <v>5</v>
      </c>
    </row>
    <row r="153" spans="1:10" ht="15" customHeight="1" x14ac:dyDescent="0.2">
      <c r="A153" s="1"/>
      <c r="B153" s="12"/>
      <c r="C153" s="26" t="s">
        <v>45</v>
      </c>
      <c r="D153" s="19"/>
      <c r="E153" s="19" t="s">
        <v>42</v>
      </c>
      <c r="F153" s="19" t="s">
        <v>46</v>
      </c>
      <c r="G153" s="22"/>
      <c r="H153" s="22"/>
      <c r="I153" s="56">
        <f t="shared" ref="I153:J157" si="17">I154</f>
        <v>750</v>
      </c>
      <c r="J153" s="56">
        <f t="shared" si="17"/>
        <v>750</v>
      </c>
    </row>
    <row r="154" spans="1:10" ht="25.5" x14ac:dyDescent="0.2">
      <c r="A154" s="1"/>
      <c r="B154" s="12"/>
      <c r="C154" s="26" t="s">
        <v>139</v>
      </c>
      <c r="D154" s="19"/>
      <c r="E154" s="19" t="s">
        <v>42</v>
      </c>
      <c r="F154" s="19" t="s">
        <v>46</v>
      </c>
      <c r="G154" s="19" t="s">
        <v>64</v>
      </c>
      <c r="H154" s="33"/>
      <c r="I154" s="56">
        <f t="shared" si="17"/>
        <v>750</v>
      </c>
      <c r="J154" s="56">
        <f t="shared" si="17"/>
        <v>750</v>
      </c>
    </row>
    <row r="155" spans="1:10" ht="25.5" x14ac:dyDescent="0.2">
      <c r="A155" s="1"/>
      <c r="B155" s="12"/>
      <c r="C155" s="13" t="s">
        <v>176</v>
      </c>
      <c r="D155" s="22"/>
      <c r="E155" s="22" t="s">
        <v>42</v>
      </c>
      <c r="F155" s="22" t="s">
        <v>46</v>
      </c>
      <c r="G155" s="22" t="s">
        <v>67</v>
      </c>
      <c r="H155" s="23"/>
      <c r="I155" s="57">
        <f t="shared" si="17"/>
        <v>750</v>
      </c>
      <c r="J155" s="57">
        <f t="shared" si="17"/>
        <v>750</v>
      </c>
    </row>
    <row r="156" spans="1:10" ht="18" customHeight="1" x14ac:dyDescent="0.2">
      <c r="A156" s="1"/>
      <c r="B156" s="12"/>
      <c r="C156" s="13" t="s">
        <v>85</v>
      </c>
      <c r="D156" s="22"/>
      <c r="E156" s="22" t="s">
        <v>42</v>
      </c>
      <c r="F156" s="22" t="s">
        <v>46</v>
      </c>
      <c r="G156" s="22" t="s">
        <v>77</v>
      </c>
      <c r="H156" s="23"/>
      <c r="I156" s="57">
        <f t="shared" si="17"/>
        <v>750</v>
      </c>
      <c r="J156" s="57">
        <f t="shared" si="17"/>
        <v>750</v>
      </c>
    </row>
    <row r="157" spans="1:10" ht="25.5" customHeight="1" x14ac:dyDescent="0.2">
      <c r="A157" s="1"/>
      <c r="B157" s="12"/>
      <c r="C157" s="28" t="s">
        <v>172</v>
      </c>
      <c r="D157" s="22"/>
      <c r="E157" s="22" t="s">
        <v>42</v>
      </c>
      <c r="F157" s="22" t="s">
        <v>46</v>
      </c>
      <c r="G157" s="22" t="s">
        <v>82</v>
      </c>
      <c r="H157" s="22"/>
      <c r="I157" s="57">
        <f t="shared" si="17"/>
        <v>750</v>
      </c>
      <c r="J157" s="57">
        <f t="shared" si="17"/>
        <v>750</v>
      </c>
    </row>
    <row r="158" spans="1:10" ht="26.25" customHeight="1" x14ac:dyDescent="0.2">
      <c r="A158" s="1"/>
      <c r="B158" s="121"/>
      <c r="C158" s="24" t="s">
        <v>118</v>
      </c>
      <c r="D158" s="22"/>
      <c r="E158" s="22" t="s">
        <v>42</v>
      </c>
      <c r="F158" s="22" t="s">
        <v>46</v>
      </c>
      <c r="G158" s="22" t="s">
        <v>82</v>
      </c>
      <c r="H158" s="22" t="s">
        <v>121</v>
      </c>
      <c r="I158" s="57">
        <v>750</v>
      </c>
      <c r="J158" s="57">
        <v>750</v>
      </c>
    </row>
    <row r="159" spans="1:10" ht="17.25" customHeight="1" x14ac:dyDescent="0.2">
      <c r="A159" s="1"/>
      <c r="B159" s="122"/>
      <c r="C159" s="18" t="s">
        <v>50</v>
      </c>
      <c r="D159" s="19"/>
      <c r="E159" s="19" t="s">
        <v>51</v>
      </c>
      <c r="F159" s="19"/>
      <c r="G159" s="19"/>
      <c r="H159" s="19"/>
      <c r="I159" s="56">
        <f t="shared" ref="I159:J161" si="18">I160</f>
        <v>500</v>
      </c>
      <c r="J159" s="56">
        <f t="shared" si="18"/>
        <v>500</v>
      </c>
    </row>
    <row r="160" spans="1:10" ht="0.75" customHeight="1" x14ac:dyDescent="0.2">
      <c r="A160" s="1"/>
      <c r="B160" s="122"/>
      <c r="C160" s="26" t="s">
        <v>52</v>
      </c>
      <c r="D160" s="22"/>
      <c r="E160" s="19" t="s">
        <v>51</v>
      </c>
      <c r="F160" s="19" t="s">
        <v>53</v>
      </c>
      <c r="G160" s="19"/>
      <c r="H160" s="19"/>
      <c r="I160" s="56">
        <f t="shared" si="18"/>
        <v>500</v>
      </c>
      <c r="J160" s="56">
        <f t="shared" si="18"/>
        <v>500</v>
      </c>
    </row>
    <row r="161" spans="1:10" ht="38.25" customHeight="1" x14ac:dyDescent="0.2">
      <c r="A161" s="1"/>
      <c r="B161" s="122"/>
      <c r="C161" s="18" t="s">
        <v>141</v>
      </c>
      <c r="D161" s="22"/>
      <c r="E161" s="19" t="s">
        <v>51</v>
      </c>
      <c r="F161" s="19" t="s">
        <v>53</v>
      </c>
      <c r="G161" s="19" t="s">
        <v>68</v>
      </c>
      <c r="H161" s="33"/>
      <c r="I161" s="56">
        <f t="shared" si="18"/>
        <v>500</v>
      </c>
      <c r="J161" s="56">
        <f t="shared" si="18"/>
        <v>500</v>
      </c>
    </row>
    <row r="162" spans="1:10" ht="25.5" x14ac:dyDescent="0.2">
      <c r="A162" s="1"/>
      <c r="B162" s="122"/>
      <c r="C162" s="30" t="s">
        <v>167</v>
      </c>
      <c r="D162" s="22"/>
      <c r="E162" s="22" t="s">
        <v>51</v>
      </c>
      <c r="F162" s="22" t="s">
        <v>53</v>
      </c>
      <c r="G162" s="22" t="s">
        <v>69</v>
      </c>
      <c r="H162" s="22"/>
      <c r="I162" s="57">
        <v>500</v>
      </c>
      <c r="J162" s="57">
        <v>500</v>
      </c>
    </row>
    <row r="163" spans="1:10" ht="25.5" x14ac:dyDescent="0.2">
      <c r="A163" s="1"/>
      <c r="B163" s="122"/>
      <c r="C163" s="31" t="s">
        <v>101</v>
      </c>
      <c r="D163" s="22"/>
      <c r="E163" s="22" t="s">
        <v>51</v>
      </c>
      <c r="F163" s="22" t="s">
        <v>53</v>
      </c>
      <c r="G163" s="22" t="s">
        <v>87</v>
      </c>
      <c r="H163" s="22"/>
      <c r="I163" s="57">
        <f>I164</f>
        <v>500</v>
      </c>
      <c r="J163" s="57">
        <f>J164</f>
        <v>500</v>
      </c>
    </row>
    <row r="164" spans="1:10" ht="25.5" x14ac:dyDescent="0.2">
      <c r="A164" s="1"/>
      <c r="B164" s="122"/>
      <c r="C164" s="30" t="s">
        <v>168</v>
      </c>
      <c r="D164" s="22"/>
      <c r="E164" s="22" t="s">
        <v>51</v>
      </c>
      <c r="F164" s="22" t="s">
        <v>53</v>
      </c>
      <c r="G164" s="22" t="s">
        <v>100</v>
      </c>
      <c r="H164" s="22"/>
      <c r="I164" s="57">
        <f>I165+I166</f>
        <v>500</v>
      </c>
      <c r="J164" s="57">
        <f>J165+J166</f>
        <v>500</v>
      </c>
    </row>
    <row r="165" spans="1:10" ht="25.5" x14ac:dyDescent="0.2">
      <c r="A165" s="1"/>
      <c r="B165" s="122"/>
      <c r="C165" s="24" t="s">
        <v>118</v>
      </c>
      <c r="D165" s="22"/>
      <c r="E165" s="22" t="s">
        <v>51</v>
      </c>
      <c r="F165" s="22" t="s">
        <v>53</v>
      </c>
      <c r="G165" s="22" t="s">
        <v>100</v>
      </c>
      <c r="H165" s="22" t="s">
        <v>121</v>
      </c>
      <c r="I165" s="57">
        <v>499</v>
      </c>
      <c r="J165" s="57">
        <v>499</v>
      </c>
    </row>
    <row r="166" spans="1:10" ht="16.5" thickBot="1" x14ac:dyDescent="0.25">
      <c r="A166" s="1"/>
      <c r="B166" s="123"/>
      <c r="C166" s="43" t="s">
        <v>119</v>
      </c>
      <c r="D166" s="22"/>
      <c r="E166" s="22" t="s">
        <v>51</v>
      </c>
      <c r="F166" s="22" t="s">
        <v>53</v>
      </c>
      <c r="G166" s="22" t="s">
        <v>100</v>
      </c>
      <c r="H166" s="22" t="s">
        <v>124</v>
      </c>
      <c r="I166" s="57">
        <v>1</v>
      </c>
      <c r="J166" s="57">
        <v>1</v>
      </c>
    </row>
    <row r="167" spans="1:10" ht="34.5" customHeight="1" thickBot="1" x14ac:dyDescent="0.25">
      <c r="A167" s="1"/>
      <c r="B167" s="88">
        <v>2</v>
      </c>
      <c r="C167" s="60" t="s">
        <v>183</v>
      </c>
      <c r="D167" s="67" t="s">
        <v>190</v>
      </c>
      <c r="E167" s="63"/>
      <c r="F167" s="63"/>
      <c r="G167" s="64"/>
      <c r="H167" s="47"/>
      <c r="I167" s="61">
        <f>I169</f>
        <v>500</v>
      </c>
      <c r="J167" s="61">
        <f>J169</f>
        <v>500</v>
      </c>
    </row>
    <row r="168" spans="1:10" ht="15.75" x14ac:dyDescent="0.2">
      <c r="A168" s="1"/>
      <c r="B168" s="86"/>
      <c r="C168" s="72" t="s">
        <v>192</v>
      </c>
      <c r="D168" s="11"/>
      <c r="E168" s="19" t="s">
        <v>9</v>
      </c>
      <c r="F168" s="19"/>
      <c r="G168" s="20"/>
      <c r="H168" s="11"/>
      <c r="I168" s="56">
        <f t="shared" ref="I168:J172" si="19">I169</f>
        <v>500</v>
      </c>
      <c r="J168" s="56">
        <f t="shared" si="19"/>
        <v>500</v>
      </c>
    </row>
    <row r="169" spans="1:10" ht="36.75" customHeight="1" x14ac:dyDescent="0.2">
      <c r="A169" s="1"/>
      <c r="B169" s="86"/>
      <c r="C169" s="18" t="s">
        <v>10</v>
      </c>
      <c r="D169" s="11"/>
      <c r="E169" s="19" t="s">
        <v>9</v>
      </c>
      <c r="F169" s="19" t="s">
        <v>11</v>
      </c>
      <c r="G169" s="21" t="s">
        <v>57</v>
      </c>
      <c r="H169" s="11"/>
      <c r="I169" s="56">
        <f t="shared" si="19"/>
        <v>500</v>
      </c>
      <c r="J169" s="56">
        <f t="shared" si="19"/>
        <v>500</v>
      </c>
    </row>
    <row r="170" spans="1:10" ht="34.5" customHeight="1" x14ac:dyDescent="0.2">
      <c r="A170" s="1"/>
      <c r="B170" s="86"/>
      <c r="C170" s="31" t="s">
        <v>128</v>
      </c>
      <c r="D170" s="22"/>
      <c r="E170" s="22" t="s">
        <v>9</v>
      </c>
      <c r="F170" s="22" t="s">
        <v>11</v>
      </c>
      <c r="G170" s="22" t="s">
        <v>92</v>
      </c>
      <c r="H170" s="23"/>
      <c r="I170" s="57">
        <f t="shared" si="19"/>
        <v>500</v>
      </c>
      <c r="J170" s="57">
        <f t="shared" si="19"/>
        <v>500</v>
      </c>
    </row>
    <row r="171" spans="1:10" ht="22.5" customHeight="1" x14ac:dyDescent="0.2">
      <c r="A171" s="1"/>
      <c r="B171" s="86"/>
      <c r="C171" s="31" t="s">
        <v>88</v>
      </c>
      <c r="D171" s="22"/>
      <c r="E171" s="22" t="s">
        <v>9</v>
      </c>
      <c r="F171" s="22" t="s">
        <v>11</v>
      </c>
      <c r="G171" s="22" t="s">
        <v>93</v>
      </c>
      <c r="H171" s="23"/>
      <c r="I171" s="57">
        <f t="shared" si="19"/>
        <v>500</v>
      </c>
      <c r="J171" s="57">
        <f t="shared" si="19"/>
        <v>500</v>
      </c>
    </row>
    <row r="172" spans="1:10" ht="19.5" customHeight="1" x14ac:dyDescent="0.2">
      <c r="A172" s="1"/>
      <c r="B172" s="86"/>
      <c r="C172" s="24" t="s">
        <v>177</v>
      </c>
      <c r="D172" s="11"/>
      <c r="E172" s="22" t="s">
        <v>9</v>
      </c>
      <c r="F172" s="22" t="s">
        <v>11</v>
      </c>
      <c r="G172" s="20" t="s">
        <v>102</v>
      </c>
      <c r="H172" s="23"/>
      <c r="I172" s="57">
        <f t="shared" si="19"/>
        <v>500</v>
      </c>
      <c r="J172" s="57">
        <f t="shared" si="19"/>
        <v>500</v>
      </c>
    </row>
    <row r="173" spans="1:10" ht="25.5" x14ac:dyDescent="0.2">
      <c r="A173" s="1"/>
      <c r="B173" s="87"/>
      <c r="C173" s="24" t="s">
        <v>118</v>
      </c>
      <c r="D173" s="11"/>
      <c r="E173" s="22" t="s">
        <v>9</v>
      </c>
      <c r="F173" s="22" t="s">
        <v>11</v>
      </c>
      <c r="G173" s="20" t="s">
        <v>102</v>
      </c>
      <c r="H173" s="23">
        <v>240</v>
      </c>
      <c r="I173" s="57">
        <v>500</v>
      </c>
      <c r="J173" s="57">
        <v>500</v>
      </c>
    </row>
    <row r="174" spans="1:10" x14ac:dyDescent="0.2">
      <c r="A174" s="1"/>
      <c r="C174" s="16"/>
      <c r="D174" s="17"/>
      <c r="E174" s="15"/>
      <c r="F174" s="15"/>
      <c r="G174" s="15"/>
      <c r="H174" s="15"/>
      <c r="I174" s="117"/>
      <c r="J174" s="117"/>
    </row>
    <row r="175" spans="1:10" x14ac:dyDescent="0.2">
      <c r="A175" s="1"/>
      <c r="C175" s="16"/>
      <c r="D175" s="17"/>
      <c r="E175" s="15"/>
      <c r="F175" s="15"/>
      <c r="G175" s="15"/>
      <c r="H175" s="15"/>
      <c r="I175" s="39"/>
      <c r="J175" s="39"/>
    </row>
    <row r="176" spans="1:10" x14ac:dyDescent="0.2">
      <c r="A176" s="1"/>
      <c r="C176" s="16"/>
      <c r="D176" s="17"/>
      <c r="E176" s="15"/>
      <c r="F176" s="15"/>
      <c r="G176" s="15"/>
      <c r="H176" s="15"/>
      <c r="I176" s="15"/>
      <c r="J176" s="15"/>
    </row>
    <row r="177" spans="1:10" x14ac:dyDescent="0.2">
      <c r="A177" s="1"/>
      <c r="C177" s="16"/>
      <c r="D177" s="17"/>
      <c r="E177" s="15"/>
      <c r="F177" s="15"/>
      <c r="G177" s="15"/>
      <c r="H177" s="15"/>
      <c r="I177" s="15"/>
      <c r="J177" s="15"/>
    </row>
    <row r="178" spans="1:10" x14ac:dyDescent="0.2">
      <c r="A178" s="1"/>
      <c r="B178" s="1"/>
      <c r="C178" s="16"/>
      <c r="D178" s="17"/>
      <c r="E178" s="15"/>
      <c r="F178" s="15"/>
      <c r="G178" s="15"/>
      <c r="H178" s="15"/>
      <c r="I178" s="15"/>
      <c r="J178" s="15"/>
    </row>
    <row r="179" spans="1:10" x14ac:dyDescent="0.2">
      <c r="A179" s="1"/>
      <c r="B179" s="1"/>
      <c r="C179" s="16"/>
      <c r="D179" s="17"/>
      <c r="E179" s="15"/>
      <c r="F179" s="15"/>
      <c r="G179" s="15"/>
      <c r="H179" s="15"/>
      <c r="I179" s="15"/>
      <c r="J179" s="15"/>
    </row>
    <row r="180" spans="1:10" x14ac:dyDescent="0.2">
      <c r="A180" s="1"/>
      <c r="B180" s="1"/>
      <c r="C180" s="16"/>
      <c r="D180" s="17"/>
      <c r="E180" s="15"/>
      <c r="F180" s="15"/>
      <c r="G180" s="15"/>
      <c r="H180" s="15"/>
      <c r="I180" s="15"/>
      <c r="J180" s="15"/>
    </row>
    <row r="181" spans="1:10" x14ac:dyDescent="0.2">
      <c r="A181" s="1"/>
      <c r="B181" s="1"/>
      <c r="C181" s="16"/>
      <c r="D181" s="17"/>
      <c r="E181" s="15"/>
      <c r="F181" s="15"/>
      <c r="G181" s="15"/>
      <c r="H181" s="15"/>
      <c r="I181" s="15"/>
      <c r="J181" s="15"/>
    </row>
    <row r="182" spans="1:10" x14ac:dyDescent="0.2">
      <c r="A182" s="1"/>
      <c r="B182" s="1"/>
      <c r="C182" s="16"/>
      <c r="D182" s="17"/>
      <c r="E182" s="15"/>
      <c r="F182" s="15"/>
      <c r="G182" s="15"/>
      <c r="H182" s="15"/>
      <c r="I182" s="15"/>
      <c r="J182" s="15"/>
    </row>
    <row r="183" spans="1:10" x14ac:dyDescent="0.2">
      <c r="A183" s="1"/>
      <c r="B183" s="1"/>
      <c r="C183" s="16"/>
      <c r="D183" s="17"/>
      <c r="E183" s="15"/>
      <c r="F183" s="15"/>
      <c r="G183" s="15"/>
      <c r="H183" s="15"/>
      <c r="I183" s="15"/>
      <c r="J183" s="15"/>
    </row>
    <row r="184" spans="1:10" x14ac:dyDescent="0.2">
      <c r="A184" s="1"/>
      <c r="B184" s="1"/>
      <c r="C184" s="16"/>
      <c r="D184" s="17"/>
      <c r="E184" s="15"/>
      <c r="F184" s="15"/>
      <c r="G184" s="15"/>
      <c r="H184" s="15"/>
      <c r="I184" s="15"/>
      <c r="J184" s="15"/>
    </row>
    <row r="185" spans="1:10" x14ac:dyDescent="0.2">
      <c r="A185" s="1"/>
      <c r="B185" s="1"/>
      <c r="C185" s="16"/>
      <c r="D185" s="17"/>
      <c r="E185" s="15"/>
      <c r="F185" s="15"/>
      <c r="G185" s="15"/>
      <c r="H185" s="15"/>
      <c r="I185" s="15"/>
      <c r="J185" s="15"/>
    </row>
    <row r="186" spans="1:10" x14ac:dyDescent="0.2">
      <c r="A186" s="1"/>
      <c r="B186" s="1"/>
      <c r="C186" s="16"/>
      <c r="D186" s="17"/>
      <c r="E186" s="15"/>
      <c r="F186" s="15"/>
      <c r="G186" s="15"/>
      <c r="H186" s="15"/>
      <c r="I186" s="15"/>
      <c r="J186" s="15"/>
    </row>
    <row r="187" spans="1:10" x14ac:dyDescent="0.2">
      <c r="A187" s="1"/>
      <c r="B187" s="1"/>
      <c r="C187" s="16"/>
      <c r="D187" s="17"/>
      <c r="E187" s="15"/>
      <c r="F187" s="15"/>
      <c r="G187" s="15"/>
      <c r="H187" s="15"/>
      <c r="I187" s="15"/>
      <c r="J187" s="15"/>
    </row>
    <row r="188" spans="1:10" x14ac:dyDescent="0.2">
      <c r="A188" s="1"/>
      <c r="B188" s="1"/>
      <c r="C188" s="16"/>
      <c r="D188" s="17"/>
      <c r="E188" s="15"/>
      <c r="F188" s="15"/>
      <c r="G188" s="15"/>
      <c r="H188" s="15"/>
      <c r="I188" s="15"/>
      <c r="J188" s="15"/>
    </row>
    <row r="189" spans="1:10" x14ac:dyDescent="0.2">
      <c r="A189" s="1"/>
      <c r="B189" s="1"/>
      <c r="C189" s="16"/>
      <c r="D189" s="17"/>
      <c r="E189" s="15"/>
      <c r="F189" s="15"/>
      <c r="G189" s="15"/>
      <c r="H189" s="15"/>
      <c r="I189" s="15"/>
      <c r="J189" s="15"/>
    </row>
    <row r="190" spans="1:10" x14ac:dyDescent="0.2">
      <c r="A190" s="1"/>
      <c r="B190" s="1"/>
      <c r="C190" s="16"/>
      <c r="D190" s="17"/>
      <c r="E190" s="15"/>
      <c r="F190" s="15"/>
      <c r="G190" s="15"/>
      <c r="H190" s="15"/>
      <c r="I190" s="15"/>
      <c r="J190" s="15"/>
    </row>
    <row r="191" spans="1:10" x14ac:dyDescent="0.2">
      <c r="A191" s="1"/>
      <c r="B191" s="1"/>
      <c r="C191" s="16"/>
      <c r="D191" s="17"/>
      <c r="E191" s="15"/>
      <c r="F191" s="15"/>
      <c r="G191" s="15"/>
      <c r="H191" s="15"/>
      <c r="I191" s="15"/>
      <c r="J191" s="15"/>
    </row>
    <row r="192" spans="1:10" x14ac:dyDescent="0.2">
      <c r="A192" s="1"/>
      <c r="B192" s="1"/>
      <c r="C192" s="16"/>
      <c r="D192" s="17"/>
      <c r="E192" s="15"/>
      <c r="F192" s="15"/>
      <c r="G192" s="15"/>
      <c r="H192" s="15"/>
      <c r="I192" s="15"/>
      <c r="J192" s="15"/>
    </row>
    <row r="193" spans="1:10" x14ac:dyDescent="0.2">
      <c r="A193" s="1"/>
      <c r="B193" s="1"/>
      <c r="C193" s="16"/>
      <c r="D193" s="17"/>
      <c r="E193" s="15"/>
      <c r="F193" s="15"/>
      <c r="G193" s="15"/>
      <c r="H193" s="15"/>
      <c r="I193" s="15"/>
      <c r="J193" s="15"/>
    </row>
    <row r="194" spans="1:10" x14ac:dyDescent="0.2">
      <c r="A194" s="1"/>
      <c r="B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">
      <c r="A195" s="1"/>
      <c r="B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  <row r="246" spans="1:10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</row>
    <row r="247" spans="1:10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</row>
  </sheetData>
  <mergeCells count="11">
    <mergeCell ref="B158:B166"/>
    <mergeCell ref="C6:H6"/>
    <mergeCell ref="B7:H8"/>
    <mergeCell ref="K1:L1"/>
    <mergeCell ref="K2:L2"/>
    <mergeCell ref="K5:L5"/>
    <mergeCell ref="H1:J1"/>
    <mergeCell ref="H2:J2"/>
    <mergeCell ref="G3:J3"/>
    <mergeCell ref="G4:J4"/>
    <mergeCell ref="H5:J5"/>
  </mergeCells>
  <pageMargins left="0.35433070866141736" right="0.15748031496062992" top="0.35433070866141736" bottom="0.35433070866141736" header="0.43307086614173229" footer="0.31496062992125984"/>
  <pageSetup scale="64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2017-12-27T12:34:43Z</cp:lastPrinted>
  <dcterms:created xsi:type="dcterms:W3CDTF">2013-10-22T09:40:36Z</dcterms:created>
  <dcterms:modified xsi:type="dcterms:W3CDTF">2017-12-27T12:34:46Z</dcterms:modified>
</cp:coreProperties>
</file>