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Разработкуа пректа БЮДЖЕТА 2020-2022\ОКОНЧАТ ПРОЕКТ\"/>
    </mc:Choice>
  </mc:AlternateContent>
  <bookViews>
    <workbookView xWindow="945" yWindow="2055" windowWidth="14940" windowHeight="6930"/>
  </bookViews>
  <sheets>
    <sheet name="Вед.структ 2017" sheetId="4" r:id="rId1"/>
    <sheet name="Лист1" sheetId="5" r:id="rId2"/>
  </sheets>
  <definedNames>
    <definedName name="_xlnm._FilterDatabase" localSheetId="0" hidden="1">'Вед.структ 2017'!$A$13:$WVO$171</definedName>
    <definedName name="_xlnm.Print_Area" localSheetId="0">'Вед.структ 2017'!$A$2:$J$171</definedName>
  </definedNames>
  <calcPr calcId="162913"/>
</workbook>
</file>

<file path=xl/calcChain.xml><?xml version="1.0" encoding="utf-8"?>
<calcChain xmlns="http://schemas.openxmlformats.org/spreadsheetml/2006/main">
  <c r="J103" i="4" l="1"/>
  <c r="I103" i="4"/>
  <c r="I129" i="4" l="1"/>
  <c r="I128" i="4"/>
  <c r="I127" i="4"/>
  <c r="J121" i="4" l="1"/>
  <c r="I121" i="4"/>
  <c r="I138" i="4" l="1"/>
  <c r="J125" i="4"/>
  <c r="J124" i="4"/>
  <c r="J123" i="4" s="1"/>
  <c r="I125" i="4"/>
  <c r="I124" i="4" s="1"/>
  <c r="I123" i="4" s="1"/>
  <c r="J112" i="4"/>
  <c r="I112" i="4"/>
  <c r="J88" i="4"/>
  <c r="I88" i="4"/>
  <c r="J120" i="4" l="1"/>
  <c r="J119" i="4" s="1"/>
  <c r="I120" i="4"/>
  <c r="I119" i="4" s="1"/>
  <c r="J156" i="4" l="1"/>
  <c r="I156" i="4"/>
  <c r="I136" i="4" l="1"/>
  <c r="I135" i="4" s="1"/>
  <c r="I134" i="4" s="1"/>
  <c r="I133" i="4" s="1"/>
  <c r="I150" i="4" l="1"/>
  <c r="J154" i="4"/>
  <c r="I154" i="4"/>
  <c r="I149" i="4" l="1"/>
  <c r="I37" i="4"/>
  <c r="J37" i="4"/>
  <c r="J163" i="4" l="1"/>
  <c r="I163" i="4"/>
  <c r="J106" i="4" l="1"/>
  <c r="J105" i="4" s="1"/>
  <c r="I106" i="4"/>
  <c r="I105" i="4" s="1"/>
  <c r="I104" i="4" s="1"/>
  <c r="I74" i="4"/>
  <c r="I73" i="4" s="1"/>
  <c r="I72" i="4" s="1"/>
  <c r="I170" i="4"/>
  <c r="I169" i="4" s="1"/>
  <c r="I168" i="4" s="1"/>
  <c r="I167" i="4" s="1"/>
  <c r="I162" i="4"/>
  <c r="I161" i="4" s="1"/>
  <c r="I160" i="4" s="1"/>
  <c r="I159" i="4" s="1"/>
  <c r="I158" i="4" s="1"/>
  <c r="I143" i="4"/>
  <c r="I142" i="4" s="1"/>
  <c r="I141" i="4" s="1"/>
  <c r="I140" i="4" s="1"/>
  <c r="I139" i="4" s="1"/>
  <c r="I132" i="4"/>
  <c r="I131" i="4" s="1"/>
  <c r="I117" i="4"/>
  <c r="I116" i="4" s="1"/>
  <c r="I114" i="4"/>
  <c r="I111" i="4"/>
  <c r="I110" i="4" s="1"/>
  <c r="I109" i="4" s="1"/>
  <c r="I101" i="4"/>
  <c r="I99" i="4"/>
  <c r="I92" i="4"/>
  <c r="I90" i="4"/>
  <c r="I83" i="4"/>
  <c r="I82" i="4" s="1"/>
  <c r="I81" i="4" s="1"/>
  <c r="I78" i="4"/>
  <c r="I77" i="4" s="1"/>
  <c r="I76" i="4" s="1"/>
  <c r="I70" i="4"/>
  <c r="I69" i="4" s="1"/>
  <c r="I68" i="4" s="1"/>
  <c r="I67" i="4" s="1"/>
  <c r="I66" i="4" s="1"/>
  <c r="I62" i="4"/>
  <c r="I61" i="4" s="1"/>
  <c r="I60" i="4" s="1"/>
  <c r="I59" i="4" s="1"/>
  <c r="I57" i="4"/>
  <c r="I56" i="4" s="1"/>
  <c r="I54" i="4"/>
  <c r="I53" i="4" s="1"/>
  <c r="I52" i="4" s="1"/>
  <c r="I48" i="4"/>
  <c r="I47" i="4" s="1"/>
  <c r="I46" i="4" s="1"/>
  <c r="I45" i="4" s="1"/>
  <c r="I44" i="4" s="1"/>
  <c r="I43" i="4" s="1"/>
  <c r="I41" i="4"/>
  <c r="I39" i="4"/>
  <c r="I31" i="4"/>
  <c r="I30" i="4" s="1"/>
  <c r="I29" i="4" s="1"/>
  <c r="I28" i="4" s="1"/>
  <c r="I27" i="4" s="1"/>
  <c r="I25" i="4"/>
  <c r="I24" i="4" s="1"/>
  <c r="I23" i="4" s="1"/>
  <c r="I19" i="4"/>
  <c r="I18" i="4" s="1"/>
  <c r="I17" i="4" s="1"/>
  <c r="I16" i="4" s="1"/>
  <c r="I15" i="4" s="1"/>
  <c r="I108" i="4" l="1"/>
  <c r="I87" i="4"/>
  <c r="I86" i="4" s="1"/>
  <c r="I85" i="4" s="1"/>
  <c r="I80" i="4" s="1"/>
  <c r="I36" i="4"/>
  <c r="I65" i="4"/>
  <c r="I148" i="4"/>
  <c r="I98" i="4"/>
  <c r="I97" i="4" s="1"/>
  <c r="I96" i="4" s="1"/>
  <c r="I95" i="4" s="1"/>
  <c r="I35" i="4"/>
  <c r="I34" i="4" s="1"/>
  <c r="I33" i="4" s="1"/>
  <c r="I14" i="4" s="1"/>
  <c r="I50" i="4"/>
  <c r="I166" i="4"/>
  <c r="I165" i="4"/>
  <c r="I94" i="4" l="1"/>
  <c r="I147" i="4"/>
  <c r="I146" i="4" s="1"/>
  <c r="I145" i="4" s="1"/>
  <c r="I64" i="4"/>
  <c r="I51" i="4"/>
  <c r="I13" i="4" l="1"/>
  <c r="I12" i="4" s="1"/>
  <c r="J74" i="4"/>
  <c r="J73" i="4" s="1"/>
  <c r="J72" i="4" s="1"/>
  <c r="J83" i="4" l="1"/>
  <c r="J82" i="4" s="1"/>
  <c r="J81" i="4" s="1"/>
  <c r="J117" i="4" l="1"/>
  <c r="J116" i="4" s="1"/>
  <c r="J136" i="4" l="1"/>
  <c r="J99" i="4"/>
  <c r="J70" i="4"/>
  <c r="J41" i="4" l="1"/>
  <c r="J19" i="4"/>
  <c r="J18" i="4" s="1"/>
  <c r="J78" i="4" l="1"/>
  <c r="J77" i="4" s="1"/>
  <c r="J76" i="4" l="1"/>
  <c r="J170" i="4" l="1"/>
  <c r="J169" i="4" s="1"/>
  <c r="J168" i="4" s="1"/>
  <c r="J167" i="4" s="1"/>
  <c r="J166" i="4" l="1"/>
  <c r="J165" i="4"/>
  <c r="J48" i="4" l="1"/>
  <c r="J47" i="4" s="1"/>
  <c r="J46" i="4" s="1"/>
  <c r="J45" i="4" s="1"/>
  <c r="J44" i="4" s="1"/>
  <c r="J43" i="4" s="1"/>
  <c r="J135" i="4" l="1"/>
  <c r="J134" i="4" s="1"/>
  <c r="J133" i="4" s="1"/>
  <c r="J132" i="4" s="1"/>
  <c r="J131" i="4" s="1"/>
  <c r="J62" i="4" l="1"/>
  <c r="J61" i="4" s="1"/>
  <c r="J60" i="4" s="1"/>
  <c r="J59" i="4" s="1"/>
  <c r="J111" i="4" l="1"/>
  <c r="J110" i="4" s="1"/>
  <c r="J109" i="4" s="1"/>
  <c r="J108" i="4" s="1"/>
  <c r="J114" i="4" l="1"/>
  <c r="J162" i="4" l="1"/>
  <c r="J161" i="4" s="1"/>
  <c r="J160" i="4" s="1"/>
  <c r="J159" i="4" s="1"/>
  <c r="J158" i="4" s="1"/>
  <c r="J31" i="4" l="1"/>
  <c r="J143" i="4" l="1"/>
  <c r="J142" i="4" s="1"/>
  <c r="J141" i="4" s="1"/>
  <c r="J140" i="4" s="1"/>
  <c r="J139" i="4" s="1"/>
  <c r="J138" i="4" s="1"/>
  <c r="J54" i="4" l="1"/>
  <c r="J53" i="4" s="1"/>
  <c r="J52" i="4" s="1"/>
  <c r="J57" i="4"/>
  <c r="J56" i="4" s="1"/>
  <c r="J90" i="4"/>
  <c r="J92" i="4"/>
  <c r="J87" i="4" s="1"/>
  <c r="J150" i="4"/>
  <c r="J149" i="4" s="1"/>
  <c r="J86" i="4" l="1"/>
  <c r="J85" i="4" s="1"/>
  <c r="J80" i="4" s="1"/>
  <c r="J148" i="4"/>
  <c r="J147" i="4" l="1"/>
  <c r="J146" i="4" s="1"/>
  <c r="J145" i="4" s="1"/>
  <c r="J51" i="4"/>
  <c r="J50" i="4"/>
  <c r="J104" i="4"/>
  <c r="J101" i="4"/>
  <c r="J69" i="4"/>
  <c r="J68" i="4" s="1"/>
  <c r="J67" i="4" l="1"/>
  <c r="J66" i="4" s="1"/>
  <c r="J65" i="4" s="1"/>
  <c r="J98" i="4"/>
  <c r="J97" i="4" s="1"/>
  <c r="J96" i="4" s="1"/>
  <c r="J39" i="4"/>
  <c r="J36" i="4" s="1"/>
  <c r="J30" i="4"/>
  <c r="J29" i="4" s="1"/>
  <c r="J28" i="4" s="1"/>
  <c r="J27" i="4" s="1"/>
  <c r="J25" i="4"/>
  <c r="J95" i="4" l="1"/>
  <c r="J94" i="4" s="1"/>
  <c r="J35" i="4"/>
  <c r="J24" i="4"/>
  <c r="J23" i="4" s="1"/>
  <c r="J17" i="4"/>
  <c r="J16" i="4" s="1"/>
  <c r="J15" i="4" s="1"/>
  <c r="J64" i="4" l="1"/>
  <c r="J34" i="4"/>
  <c r="J33" i="4" s="1"/>
  <c r="J14" i="4" l="1"/>
  <c r="J13" i="4" l="1"/>
  <c r="J12" i="4" s="1"/>
</calcChain>
</file>

<file path=xl/sharedStrings.xml><?xml version="1.0" encoding="utf-8"?>
<sst xmlns="http://schemas.openxmlformats.org/spreadsheetml/2006/main" count="654" uniqueCount="228">
  <si>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</si>
  <si>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</si>
  <si>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</si>
  <si>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</si>
  <si>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</si>
  <si>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</si>
  <si>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</si>
  <si>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</si>
  <si>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</si>
  <si>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</si>
  <si>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</si>
  <si>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</si>
  <si>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</si>
  <si>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</si>
  <si>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</si>
  <si>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</si>
  <si>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</si>
  <si>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</si>
  <si>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</si>
  <si>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</si>
  <si>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</si>
  <si>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</si>
  <si>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</si>
  <si>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</si>
  <si>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</si>
  <si>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</si>
  <si>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</si>
  <si>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</si>
  <si>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</si>
  <si>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</si>
  <si>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</si>
  <si>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</si>
  <si>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</si>
  <si>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</si>
  <si>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</si>
  <si>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</si>
  <si>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</si>
  <si>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</si>
  <si>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</si>
  <si>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0707</t>
  </si>
  <si>
    <t>Культура, кинематография</t>
  </si>
  <si>
    <t>0800</t>
  </si>
  <si>
    <t>Культура</t>
  </si>
  <si>
    <t>0801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</si>
  <si>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</si>
  <si>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</si>
  <si>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</si>
  <si>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</si>
  <si>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</si>
  <si>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</si>
  <si>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</si>
  <si>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</si>
  <si>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</si>
  <si>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</si>
  <si>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</si>
  <si>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</si>
  <si>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</si>
  <si>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</si>
  <si>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</si>
  <si>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</si>
  <si>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</si>
  <si>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</si>
  <si>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12 0 01 13280</t>
  </si>
  <si>
    <t>12 0 01 00000</t>
  </si>
  <si>
    <t xml:space="preserve">0300 </t>
  </si>
  <si>
    <t xml:space="preserve">0309 </t>
  </si>
  <si>
    <t>99 9 00 00000</t>
  </si>
  <si>
    <t>07 2 01 00000</t>
  </si>
  <si>
    <t>07 2 01 00160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</si>
  <si>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</si>
  <si>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</si>
  <si>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</si>
  <si>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</si>
  <si>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</si>
  <si>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</si>
  <si>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</si>
  <si>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</si>
  <si>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</si>
  <si>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</si>
  <si>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</si>
  <si>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</si>
  <si>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</si>
  <si>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</si>
  <si>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</si>
  <si>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</si>
  <si>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</si>
  <si>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</si>
  <si>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</si>
  <si>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</si>
  <si>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</si>
  <si>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</si>
  <si>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</si>
  <si>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</si>
  <si>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</si>
  <si>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</si>
  <si>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</si>
  <si>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</si>
  <si>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</si>
  <si>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</si>
  <si>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</si>
  <si>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</si>
  <si>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</si>
  <si>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</si>
  <si>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</si>
  <si>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</si>
  <si>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</si>
  <si>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</si>
  <si>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</si>
  <si>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</si>
  <si>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</si>
  <si>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</si>
  <si>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</si>
  <si>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</si>
  <si>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</si>
  <si>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</si>
  <si>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</si>
  <si>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</si>
  <si>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</si>
  <si>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</si>
  <si>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</si>
  <si>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</si>
  <si>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</si>
  <si>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</si>
  <si>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</si>
  <si>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</si>
  <si>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</si>
  <si>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</si>
  <si>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</si>
  <si>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</si>
  <si>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</si>
  <si>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</si>
  <si>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</si>
  <si>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</si>
  <si>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</si>
  <si>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</si>
  <si>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</si>
  <si>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</si>
  <si>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</si>
  <si>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</si>
  <si>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</si>
  <si>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 xml:space="preserve">Обеспечение функций органов местного самоуправления 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</si>
  <si>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</si>
  <si>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</si>
  <si>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</si>
  <si>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</si>
  <si>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</si>
  <si>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</si>
  <si>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</si>
  <si>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</si>
  <si>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 xml:space="preserve">Субсидии бюджетным учреждениям 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</si>
  <si>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</si>
  <si>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</si>
  <si>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</si>
  <si>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</si>
  <si>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</si>
  <si>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Национальная безопасность</t>
  </si>
  <si>
    <t>0200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</si>
  <si>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</si>
  <si>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</si>
  <si>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</si>
  <si>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10 1 01 S0140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</si>
  <si>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</si>
  <si>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Мероприятия по борьбе с борщевиком Сосновского</t>
  </si>
  <si>
    <t>05 0 00 00000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</si>
  <si>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</si>
  <si>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05 0 01 00000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</si>
  <si>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</si>
  <si>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05 0 01 06390</t>
  </si>
  <si>
    <t>cубсидии некоммерческим организациям (за исключением
государственных (муниципальных) учреждений)</t>
  </si>
  <si>
    <t>Приложение 8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</si>
  <si>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</si>
  <si>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Подпрограмма "Обеспечение условий для организации дорожного движения на территории"  </t>
  </si>
  <si>
    <t>10 2 00 00000</t>
  </si>
  <si>
    <t>Основные мероприятия "Мероприятия по оптимизации мер профилактики правонарушений"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</si>
  <si>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</si>
  <si>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</si>
  <si>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</si>
  <si>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Мобилизационная  и вневойсковая подготовка</t>
  </si>
  <si>
    <t xml:space="preserve"> 2021 год, сумма</t>
  </si>
  <si>
    <t>25 0 01 14310</t>
  </si>
  <si>
    <t>Обеспечение выплат стимулирующего характера работникам муниципальных учреждений культуры</t>
  </si>
  <si>
    <t>07 2 01 S0360</t>
  </si>
  <si>
    <t>15 0 01 S4660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</si>
  <si>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</si>
  <si>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</si>
  <si>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27 0 00 00000</t>
  </si>
  <si>
    <t>25 0 00 00000</t>
  </si>
  <si>
    <t xml:space="preserve">Молодежная политика </t>
  </si>
  <si>
    <t>99 9 01 12290</t>
  </si>
  <si>
    <t>07 2 01 11220</t>
  </si>
  <si>
    <t>99 9 01 13300</t>
  </si>
  <si>
    <t>Муниципальная программа "Охрана окружающей среды Красноборского городского поселения Тосненского района Ленинградской области на 2019-2021 годы"</t>
  </si>
  <si>
    <t>19 0 00 00000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</si>
  <si>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</si>
  <si>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>19 0 01 00000</t>
  </si>
  <si>
    <t>Мероприятия по созданию мест (площадок) накопления твердых бытовых отходов</t>
  </si>
  <si>
    <t>19 0 01 13320</t>
  </si>
  <si>
    <t>27 0 F2 55550</t>
  </si>
  <si>
    <t>Федеральный проект "Формирование комфортной городской среды"</t>
  </si>
  <si>
    <t>Реализация программ формирования комфортной городской среды</t>
  </si>
  <si>
    <t>27 0 F2 00000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</si>
  <si>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2021-2022 годы
</t>
  </si>
  <si>
    <t xml:space="preserve"> 2022 год, сумма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</si>
  <si>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</si>
  <si>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</si>
  <si>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>29 0 00 00000</t>
  </si>
  <si>
    <t>Основное мероприятие "Поддержка  проектов местных инициатив граждан"</t>
  </si>
  <si>
    <t>29 0 01 00000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</si>
  <si>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</si>
  <si>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S4770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</si>
  <si>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2020-2022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</si>
  <si>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2020-2022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</si>
  <si>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2020-2022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</si>
  <si>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2020-2022 годы"</t>
  </si>
  <si>
    <t>Муниципальная программа "Газификация территории Красноборского городского  поселения Тосненского района Ленинградской области на 2020-2022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</si>
  <si>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2020-2022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</si>
  <si>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2020-2024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</si>
  <si>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2020-2022 годы"</t>
  </si>
  <si>
    <t>Муниципальная программа "Развитие культуры Красноборского городского поселения Тосненского района Ленинградской области на 2020-2022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</si>
  <si>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2020-2022 годы"</t>
  </si>
  <si>
    <t>08 0 01 00000</t>
  </si>
  <si>
    <t>08 0 01  11570</t>
  </si>
  <si>
    <t>08 0 02 00000</t>
  </si>
  <si>
    <t>08 0 02 11620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</si>
  <si>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</si>
  <si>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</si>
  <si>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</si>
  <si>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от      27.12.2019г.      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</si>
</sst>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0.000"/>
    <numFmt numFmtId="166" formatCode="#,##0.000_ ;\-#,##0.000\ "/>
  </numFmts>
  <fonts count="14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3" fillId="0" borderId="0"/>
  </cellStyleXfs>
  <cellXfs count="114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5" fontId="5" fillId="0" borderId="0" xfId="1" applyNumberFormat="1" applyFont="1"/>
    <xf numFmtId="0" fontId="4" fillId="4" borderId="2" xfId="1" applyFont="1" applyFill="1" applyBorder="1"/>
    <xf numFmtId="0" fontId="4" fillId="4" borderId="4" xfId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6" fillId="2" borderId="2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Alignment="1">
      <alignment horizontal="center" vertical="center"/>
    </xf>
    <xf numFmtId="2" fontId="3" fillId="0" borderId="0" xfId="0" applyNumberFormat="1" applyFont="1" applyAlignment="1">
      <alignment horizontal="right"/>
    </xf>
    <xf numFmtId="49" fontId="5" fillId="0" borderId="13" xfId="4" applyNumberFormat="1" applyFont="1" applyFill="1" applyBorder="1" applyAlignment="1">
      <alignment horizontal="center" vertical="center" wrapText="1"/>
    </xf>
    <xf numFmtId="49" fontId="3" fillId="0" borderId="13" xfId="4" applyNumberFormat="1" applyFont="1" applyFill="1" applyBorder="1" applyAlignment="1">
      <alignment horizontal="center" vertical="center" wrapText="1"/>
    </xf>
    <xf numFmtId="49" fontId="3" fillId="6" borderId="13" xfId="4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vertical="top" wrapText="1"/>
    </xf>
    <xf numFmtId="49" fontId="4" fillId="4" borderId="1" xfId="1" applyNumberFormat="1" applyFont="1" applyFill="1" applyBorder="1" applyAlignment="1">
      <alignment horizontal="center" vertical="center"/>
    </xf>
    <xf numFmtId="165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left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3" xfId="1" applyNumberFormat="1" applyFont="1" applyFill="1" applyBorder="1" applyAlignment="1">
      <alignment horizontal="left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/>
    </xf>
    <xf numFmtId="0" fontId="6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/>
    </xf>
    <xf numFmtId="49" fontId="4" fillId="0" borderId="13" xfId="4" applyNumberFormat="1" applyFont="1" applyFill="1" applyBorder="1" applyAlignment="1">
      <alignment horizontal="left" vertical="center" wrapText="1"/>
    </xf>
    <xf numFmtId="0" fontId="3" fillId="0" borderId="13" xfId="4" applyNumberFormat="1" applyFont="1" applyFill="1" applyBorder="1" applyAlignment="1">
      <alignment horizontal="left" vertical="center" wrapText="1"/>
    </xf>
    <xf numFmtId="0" fontId="3" fillId="0" borderId="14" xfId="4" applyNumberFormat="1" applyFont="1" applyFill="1" applyBorder="1" applyAlignment="1">
      <alignment horizontal="left" vertical="center" wrapText="1"/>
    </xf>
    <xf numFmtId="49" fontId="3" fillId="0" borderId="14" xfId="4" applyNumberFormat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4" fontId="2" fillId="2" borderId="3" xfId="3" applyFont="1" applyFill="1" applyBorder="1" applyAlignment="1">
      <alignment horizontal="left" vertical="center" wrapText="1"/>
    </xf>
    <xf numFmtId="166" fontId="2" fillId="2" borderId="1" xfId="3" applyNumberFormat="1" applyFont="1" applyFill="1" applyBorder="1" applyAlignment="1">
      <alignment horizontal="center" vertical="center" wrapText="1"/>
    </xf>
    <xf numFmtId="164" fontId="4" fillId="2" borderId="3" xfId="3" applyFont="1" applyFill="1" applyBorder="1" applyAlignment="1">
      <alignment horizontal="left" vertical="center" wrapText="1"/>
    </xf>
    <xf numFmtId="166" fontId="4" fillId="2" borderId="1" xfId="3" applyNumberFormat="1" applyFont="1" applyFill="1" applyBorder="1" applyAlignment="1">
      <alignment horizontal="center" vertical="center" wrapText="1"/>
    </xf>
    <xf numFmtId="164" fontId="6" fillId="2" borderId="3" xfId="3" applyFont="1" applyFill="1" applyBorder="1" applyAlignment="1">
      <alignment horizontal="left" vertical="center" wrapText="1"/>
    </xf>
    <xf numFmtId="166" fontId="2" fillId="2" borderId="6" xfId="3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left"/>
    </xf>
    <xf numFmtId="0" fontId="0" fillId="0" borderId="5" xfId="0" applyBorder="1" applyAlignment="1"/>
    <xf numFmtId="0" fontId="2" fillId="0" borderId="0" xfId="1" applyFont="1" applyAlignment="1">
      <alignment horizontal="right" vertical="center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5"/>
  <sheetViews>
    <sheetView tabSelected="1" view="pageLayout" zoomScale="118" zoomScaleNormal="90" zoomScaleSheetLayoutView="142" zoomScalePageLayoutView="118" workbookViewId="0">
      <selection activeCell="E3" sqref="E3"/>
    </sheetView>
  </sheetViews>
  <sheetFormatPr defaultRowHeight="12.75" x14ac:dyDescent="0.2"/>
  <cols>
    <col min="1" max="1" width="0.28515625" style="3" customWidth="1"/>
    <col min="2" max="2" width="4.140625" style="3" customWidth="1"/>
    <col min="3" max="3" width="64.140625" style="4" customWidth="1"/>
    <col min="4" max="4" width="9.85546875" style="5" customWidth="1"/>
    <col min="5" max="6" width="8.7109375" style="6" customWidth="1"/>
    <col min="7" max="7" width="13" style="6" customWidth="1"/>
    <col min="8" max="8" width="7" style="6" customWidth="1"/>
    <col min="9" max="9" width="14.42578125" style="6" customWidth="1"/>
    <col min="10" max="10" width="16.140625" style="6" customWidth="1"/>
    <col min="11" max="11" width="10.7109375" style="1" customWidth="1"/>
    <col min="12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2" spans="1:12" ht="15.75" customHeight="1" x14ac:dyDescent="0.2">
      <c r="H2" s="55"/>
      <c r="I2" s="55"/>
      <c r="J2" s="107" t="s">
        <v>169</v>
      </c>
      <c r="K2" s="107"/>
      <c r="L2" s="107"/>
    </row>
    <row r="3" spans="1:12" x14ac:dyDescent="0.2">
      <c r="H3" s="112" t="s">
        <v>112</v>
      </c>
      <c r="I3" s="112"/>
      <c r="J3" s="112"/>
      <c r="K3" s="112"/>
      <c r="L3" s="112"/>
    </row>
    <row r="4" spans="1:12" x14ac:dyDescent="0.2">
      <c r="G4" s="112" t="s">
        <v>113</v>
      </c>
      <c r="H4" s="112"/>
      <c r="I4" s="112"/>
      <c r="J4" s="112"/>
      <c r="K4" s="50"/>
      <c r="L4" s="50"/>
    </row>
    <row r="5" spans="1:12" ht="12.75" customHeight="1" x14ac:dyDescent="0.2">
      <c r="G5" s="113" t="s">
        <v>114</v>
      </c>
      <c r="H5" s="113"/>
      <c r="I5" s="113"/>
      <c r="J5" s="113"/>
      <c r="K5" s="50"/>
      <c r="L5" s="50"/>
    </row>
    <row r="6" spans="1:12" ht="12.75" customHeight="1" x14ac:dyDescent="0.2">
      <c r="H6" s="113" t="s">
        <v>227</v>
      </c>
      <c r="I6" s="113"/>
      <c r="J6" s="113"/>
      <c r="K6" s="113"/>
      <c r="L6" s="113"/>
    </row>
    <row r="7" spans="1:12" ht="9.75" customHeight="1" x14ac:dyDescent="0.2">
      <c r="C7" s="109"/>
      <c r="D7" s="109"/>
      <c r="E7" s="109"/>
      <c r="F7" s="109"/>
      <c r="G7" s="109"/>
      <c r="H7" s="109"/>
      <c r="I7" s="1"/>
      <c r="J7" s="1"/>
    </row>
    <row r="8" spans="1:12" x14ac:dyDescent="0.2">
      <c r="B8" s="110" t="s">
        <v>201</v>
      </c>
      <c r="C8" s="111"/>
      <c r="D8" s="111"/>
      <c r="E8" s="111"/>
      <c r="F8" s="111"/>
      <c r="G8" s="111"/>
      <c r="H8" s="111"/>
      <c r="I8" s="1"/>
      <c r="J8" s="1"/>
    </row>
    <row r="9" spans="1:12" ht="23.25" customHeight="1" x14ac:dyDescent="0.2">
      <c r="B9" s="111"/>
      <c r="C9" s="111"/>
      <c r="D9" s="111"/>
      <c r="E9" s="111"/>
      <c r="F9" s="111"/>
      <c r="G9" s="111"/>
      <c r="H9" s="111"/>
      <c r="I9" s="1"/>
      <c r="J9" s="1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 t="s">
        <v>0</v>
      </c>
      <c r="J10" s="10"/>
    </row>
    <row r="11" spans="1:12" ht="64.5" thickBot="1" x14ac:dyDescent="0.25">
      <c r="B11" s="28" t="s">
        <v>1</v>
      </c>
      <c r="C11" s="29" t="s">
        <v>2</v>
      </c>
      <c r="D11" s="30" t="s">
        <v>3</v>
      </c>
      <c r="E11" s="30" t="s">
        <v>4</v>
      </c>
      <c r="F11" s="30" t="s">
        <v>5</v>
      </c>
      <c r="G11" s="30" t="s">
        <v>117</v>
      </c>
      <c r="H11" s="30" t="s">
        <v>6</v>
      </c>
      <c r="I11" s="30" t="s">
        <v>178</v>
      </c>
      <c r="J11" s="30" t="s">
        <v>202</v>
      </c>
    </row>
    <row r="12" spans="1:12" s="2" customFormat="1" ht="14.25" thickBot="1" x14ac:dyDescent="0.25">
      <c r="A12" s="26"/>
      <c r="B12" s="35"/>
      <c r="C12" s="59" t="s">
        <v>153</v>
      </c>
      <c r="D12" s="60"/>
      <c r="E12" s="28"/>
      <c r="F12" s="28"/>
      <c r="G12" s="28"/>
      <c r="H12" s="28"/>
      <c r="I12" s="61">
        <f>I13+I165</f>
        <v>41509.959000000003</v>
      </c>
      <c r="J12" s="61">
        <f>J13+J165</f>
        <v>41152.159</v>
      </c>
      <c r="K12" s="34"/>
    </row>
    <row r="13" spans="1:12" s="2" customFormat="1" ht="27.75" thickBot="1" x14ac:dyDescent="0.25">
      <c r="A13" s="26"/>
      <c r="B13" s="36">
        <v>1</v>
      </c>
      <c r="C13" s="59" t="s">
        <v>105</v>
      </c>
      <c r="D13" s="60" t="s">
        <v>115</v>
      </c>
      <c r="E13" s="62"/>
      <c r="F13" s="63"/>
      <c r="G13" s="37"/>
      <c r="H13" s="64"/>
      <c r="I13" s="61">
        <f>I14+I43+I50+I64+I94+I131+I138+I145+I158</f>
        <v>41009.959000000003</v>
      </c>
      <c r="J13" s="61">
        <f>J14+J43+J50+J64+J94+J131+J138+J145+J158</f>
        <v>40652.159</v>
      </c>
    </row>
    <row r="14" spans="1:12" s="2" customFormat="1" x14ac:dyDescent="0.2">
      <c r="A14" s="26"/>
      <c r="B14" s="31"/>
      <c r="C14" s="65" t="s">
        <v>154</v>
      </c>
      <c r="D14" s="11"/>
      <c r="E14" s="18" t="s">
        <v>9</v>
      </c>
      <c r="F14" s="21"/>
      <c r="G14" s="19"/>
      <c r="H14" s="22"/>
      <c r="I14" s="66">
        <f>I15+I27+I33</f>
        <v>11454</v>
      </c>
      <c r="J14" s="66">
        <f>J15+J27+J33</f>
        <v>12426</v>
      </c>
    </row>
    <row r="15" spans="1:12" ht="38.25" x14ac:dyDescent="0.2">
      <c r="B15" s="12"/>
      <c r="C15" s="67" t="s">
        <v>12</v>
      </c>
      <c r="D15" s="22" t="s">
        <v>8</v>
      </c>
      <c r="E15" s="11" t="s">
        <v>9</v>
      </c>
      <c r="F15" s="11" t="s">
        <v>13</v>
      </c>
      <c r="G15" s="11" t="s">
        <v>7</v>
      </c>
      <c r="H15" s="11" t="s">
        <v>7</v>
      </c>
      <c r="I15" s="66">
        <f>I16</f>
        <v>10624</v>
      </c>
      <c r="J15" s="66">
        <f>J16</f>
        <v>11046</v>
      </c>
    </row>
    <row r="16" spans="1:12" ht="37.5" customHeight="1" x14ac:dyDescent="0.2">
      <c r="B16" s="12"/>
      <c r="C16" s="67" t="s">
        <v>10</v>
      </c>
      <c r="D16" s="11" t="s">
        <v>8</v>
      </c>
      <c r="E16" s="11" t="s">
        <v>9</v>
      </c>
      <c r="F16" s="11" t="s">
        <v>13</v>
      </c>
      <c r="G16" s="20" t="s">
        <v>53</v>
      </c>
      <c r="H16" s="11" t="s">
        <v>7</v>
      </c>
      <c r="I16" s="66">
        <f>I17+I26</f>
        <v>10624</v>
      </c>
      <c r="J16" s="66">
        <f>J17+J26</f>
        <v>11046</v>
      </c>
    </row>
    <row r="17" spans="1:10" ht="38.25" x14ac:dyDescent="0.2">
      <c r="B17" s="12"/>
      <c r="C17" s="13" t="s">
        <v>106</v>
      </c>
      <c r="D17" s="21"/>
      <c r="E17" s="21" t="s">
        <v>9</v>
      </c>
      <c r="F17" s="21" t="s">
        <v>13</v>
      </c>
      <c r="G17" s="21" t="s">
        <v>73</v>
      </c>
      <c r="H17" s="22"/>
      <c r="I17" s="68">
        <f>I18</f>
        <v>9191</v>
      </c>
      <c r="J17" s="68">
        <f>J18</f>
        <v>9556</v>
      </c>
    </row>
    <row r="18" spans="1:10" x14ac:dyDescent="0.2">
      <c r="B18" s="12"/>
      <c r="C18" s="13" t="s">
        <v>70</v>
      </c>
      <c r="D18" s="21"/>
      <c r="E18" s="21" t="s">
        <v>9</v>
      </c>
      <c r="F18" s="21" t="s">
        <v>13</v>
      </c>
      <c r="G18" s="21" t="s">
        <v>74</v>
      </c>
      <c r="H18" s="22"/>
      <c r="I18" s="68">
        <f>I19</f>
        <v>9191</v>
      </c>
      <c r="J18" s="68">
        <f>J19</f>
        <v>9556</v>
      </c>
    </row>
    <row r="19" spans="1:10" ht="47.25" customHeight="1" x14ac:dyDescent="0.2">
      <c r="B19" s="12"/>
      <c r="C19" s="69" t="s">
        <v>118</v>
      </c>
      <c r="D19" s="22" t="s">
        <v>8</v>
      </c>
      <c r="E19" s="22" t="s">
        <v>9</v>
      </c>
      <c r="F19" s="22" t="s">
        <v>13</v>
      </c>
      <c r="G19" s="19" t="s">
        <v>80</v>
      </c>
      <c r="H19" s="22"/>
      <c r="I19" s="68">
        <f>I20+I21+I22</f>
        <v>9191</v>
      </c>
      <c r="J19" s="68">
        <f>J20+J21+J22</f>
        <v>9556</v>
      </c>
    </row>
    <row r="20" spans="1:10" ht="16.5" customHeight="1" x14ac:dyDescent="0.2">
      <c r="B20" s="12"/>
      <c r="C20" s="70" t="s">
        <v>95</v>
      </c>
      <c r="D20" s="22"/>
      <c r="E20" s="22" t="s">
        <v>9</v>
      </c>
      <c r="F20" s="22" t="s">
        <v>13</v>
      </c>
      <c r="G20" s="19" t="s">
        <v>80</v>
      </c>
      <c r="H20" s="22">
        <v>120</v>
      </c>
      <c r="I20" s="68">
        <v>7386</v>
      </c>
      <c r="J20" s="68">
        <v>7681</v>
      </c>
    </row>
    <row r="21" spans="1:10" ht="27" customHeight="1" x14ac:dyDescent="0.2">
      <c r="B21" s="12"/>
      <c r="C21" s="71" t="s">
        <v>96</v>
      </c>
      <c r="D21" s="22"/>
      <c r="E21" s="22" t="s">
        <v>9</v>
      </c>
      <c r="F21" s="22" t="s">
        <v>13</v>
      </c>
      <c r="G21" s="19" t="s">
        <v>80</v>
      </c>
      <c r="H21" s="22">
        <v>240</v>
      </c>
      <c r="I21" s="68">
        <v>1800</v>
      </c>
      <c r="J21" s="68">
        <v>1870</v>
      </c>
    </row>
    <row r="22" spans="1:10" ht="18.75" customHeight="1" x14ac:dyDescent="0.2">
      <c r="B22" s="12"/>
      <c r="C22" s="71" t="s">
        <v>97</v>
      </c>
      <c r="D22" s="22"/>
      <c r="E22" s="22" t="s">
        <v>9</v>
      </c>
      <c r="F22" s="22" t="s">
        <v>13</v>
      </c>
      <c r="G22" s="19" t="s">
        <v>80</v>
      </c>
      <c r="H22" s="22">
        <v>850</v>
      </c>
      <c r="I22" s="68">
        <v>5</v>
      </c>
      <c r="J22" s="68">
        <v>5</v>
      </c>
    </row>
    <row r="23" spans="1:10" ht="42.75" customHeight="1" x14ac:dyDescent="0.2">
      <c r="B23" s="12"/>
      <c r="C23" s="13" t="s">
        <v>107</v>
      </c>
      <c r="D23" s="21"/>
      <c r="E23" s="21" t="s">
        <v>9</v>
      </c>
      <c r="F23" s="21" t="s">
        <v>13</v>
      </c>
      <c r="G23" s="21" t="s">
        <v>81</v>
      </c>
      <c r="H23" s="22"/>
      <c r="I23" s="68">
        <f t="shared" ref="I23:J25" si="0">I24</f>
        <v>1433</v>
      </c>
      <c r="J23" s="68">
        <f t="shared" si="0"/>
        <v>1490</v>
      </c>
    </row>
    <row r="24" spans="1:10" ht="14.25" customHeight="1" x14ac:dyDescent="0.2">
      <c r="B24" s="12"/>
      <c r="C24" s="13" t="s">
        <v>70</v>
      </c>
      <c r="D24" s="21"/>
      <c r="E24" s="21" t="s">
        <v>9</v>
      </c>
      <c r="F24" s="21" t="s">
        <v>13</v>
      </c>
      <c r="G24" s="21" t="s">
        <v>82</v>
      </c>
      <c r="H24" s="22"/>
      <c r="I24" s="68">
        <f t="shared" si="0"/>
        <v>1433</v>
      </c>
      <c r="J24" s="68">
        <f t="shared" si="0"/>
        <v>1490</v>
      </c>
    </row>
    <row r="25" spans="1:10" ht="31.5" customHeight="1" x14ac:dyDescent="0.2">
      <c r="B25" s="12"/>
      <c r="C25" s="72" t="s">
        <v>119</v>
      </c>
      <c r="D25" s="22" t="s">
        <v>8</v>
      </c>
      <c r="E25" s="22" t="s">
        <v>9</v>
      </c>
      <c r="F25" s="22" t="s">
        <v>13</v>
      </c>
      <c r="G25" s="19" t="s">
        <v>83</v>
      </c>
      <c r="H25" s="21"/>
      <c r="I25" s="68">
        <f t="shared" si="0"/>
        <v>1433</v>
      </c>
      <c r="J25" s="68">
        <f t="shared" si="0"/>
        <v>1490</v>
      </c>
    </row>
    <row r="26" spans="1:10" ht="17.25" customHeight="1" x14ac:dyDescent="0.2">
      <c r="B26" s="12"/>
      <c r="C26" s="70" t="s">
        <v>95</v>
      </c>
      <c r="D26" s="22"/>
      <c r="E26" s="22" t="s">
        <v>9</v>
      </c>
      <c r="F26" s="22" t="s">
        <v>13</v>
      </c>
      <c r="G26" s="19" t="s">
        <v>83</v>
      </c>
      <c r="H26" s="21" t="s">
        <v>98</v>
      </c>
      <c r="I26" s="68">
        <v>1433</v>
      </c>
      <c r="J26" s="68">
        <v>1490</v>
      </c>
    </row>
    <row r="27" spans="1:10" x14ac:dyDescent="0.2">
      <c r="B27" s="12"/>
      <c r="C27" s="67" t="s">
        <v>14</v>
      </c>
      <c r="D27" s="21"/>
      <c r="E27" s="11" t="s">
        <v>9</v>
      </c>
      <c r="F27" s="18" t="s">
        <v>15</v>
      </c>
      <c r="G27" s="11" t="s">
        <v>7</v>
      </c>
      <c r="H27" s="11" t="s">
        <v>7</v>
      </c>
      <c r="I27" s="66">
        <f t="shared" ref="I27:J31" si="1">I28</f>
        <v>200</v>
      </c>
      <c r="J27" s="66">
        <f t="shared" si="1"/>
        <v>200</v>
      </c>
    </row>
    <row r="28" spans="1:10" s="2" customFormat="1" ht="25.5" x14ac:dyDescent="0.2">
      <c r="A28" s="26"/>
      <c r="B28" s="12"/>
      <c r="C28" s="67" t="s">
        <v>110</v>
      </c>
      <c r="D28" s="21"/>
      <c r="E28" s="11" t="s">
        <v>9</v>
      </c>
      <c r="F28" s="18" t="s">
        <v>15</v>
      </c>
      <c r="G28" s="11" t="s">
        <v>54</v>
      </c>
      <c r="H28" s="11"/>
      <c r="I28" s="66">
        <f t="shared" si="1"/>
        <v>200</v>
      </c>
      <c r="J28" s="66">
        <f t="shared" si="1"/>
        <v>200</v>
      </c>
    </row>
    <row r="29" spans="1:10" s="2" customFormat="1" x14ac:dyDescent="0.2">
      <c r="A29" s="26"/>
      <c r="B29" s="12"/>
      <c r="C29" s="13" t="s">
        <v>70</v>
      </c>
      <c r="D29" s="21"/>
      <c r="E29" s="21" t="s">
        <v>9</v>
      </c>
      <c r="F29" s="21" t="s">
        <v>15</v>
      </c>
      <c r="G29" s="21" t="s">
        <v>66</v>
      </c>
      <c r="H29" s="21"/>
      <c r="I29" s="68">
        <f t="shared" si="1"/>
        <v>200</v>
      </c>
      <c r="J29" s="68">
        <f t="shared" si="1"/>
        <v>200</v>
      </c>
    </row>
    <row r="30" spans="1:10" s="2" customFormat="1" x14ac:dyDescent="0.2">
      <c r="A30" s="26"/>
      <c r="B30" s="12"/>
      <c r="C30" s="13" t="s">
        <v>70</v>
      </c>
      <c r="D30" s="21"/>
      <c r="E30" s="21" t="s">
        <v>9</v>
      </c>
      <c r="F30" s="21" t="s">
        <v>15</v>
      </c>
      <c r="G30" s="21" t="s">
        <v>75</v>
      </c>
      <c r="H30" s="21"/>
      <c r="I30" s="68">
        <f t="shared" si="1"/>
        <v>200</v>
      </c>
      <c r="J30" s="68">
        <f t="shared" si="1"/>
        <v>200</v>
      </c>
    </row>
    <row r="31" spans="1:10" ht="32.25" customHeight="1" x14ac:dyDescent="0.2">
      <c r="B31" s="12"/>
      <c r="C31" s="72" t="s">
        <v>120</v>
      </c>
      <c r="D31" s="21"/>
      <c r="E31" s="22" t="s">
        <v>9</v>
      </c>
      <c r="F31" s="21" t="s">
        <v>15</v>
      </c>
      <c r="G31" s="21" t="s">
        <v>84</v>
      </c>
      <c r="H31" s="22"/>
      <c r="I31" s="68">
        <f t="shared" si="1"/>
        <v>200</v>
      </c>
      <c r="J31" s="68">
        <f t="shared" si="1"/>
        <v>200</v>
      </c>
    </row>
    <row r="32" spans="1:10" ht="17.25" customHeight="1" x14ac:dyDescent="0.2">
      <c r="B32" s="12"/>
      <c r="C32" s="72" t="s">
        <v>116</v>
      </c>
      <c r="D32" s="21"/>
      <c r="E32" s="22" t="s">
        <v>9</v>
      </c>
      <c r="F32" s="21" t="s">
        <v>15</v>
      </c>
      <c r="G32" s="21" t="s">
        <v>84</v>
      </c>
      <c r="H32" s="22">
        <v>870</v>
      </c>
      <c r="I32" s="68">
        <v>200</v>
      </c>
      <c r="J32" s="68">
        <v>200</v>
      </c>
    </row>
    <row r="33" spans="2:10" x14ac:dyDescent="0.2">
      <c r="B33" s="12"/>
      <c r="C33" s="67" t="s">
        <v>16</v>
      </c>
      <c r="D33" s="22"/>
      <c r="E33" s="11" t="s">
        <v>9</v>
      </c>
      <c r="F33" s="18" t="s">
        <v>17</v>
      </c>
      <c r="G33" s="18"/>
      <c r="H33" s="11"/>
      <c r="I33" s="66">
        <f t="shared" ref="I33:J35" si="2">I34</f>
        <v>630</v>
      </c>
      <c r="J33" s="66">
        <f t="shared" si="2"/>
        <v>1180</v>
      </c>
    </row>
    <row r="34" spans="2:10" ht="27" customHeight="1" x14ac:dyDescent="0.2">
      <c r="B34" s="12"/>
      <c r="C34" s="67" t="s">
        <v>18</v>
      </c>
      <c r="D34" s="18"/>
      <c r="E34" s="18" t="s">
        <v>9</v>
      </c>
      <c r="F34" s="18" t="s">
        <v>17</v>
      </c>
      <c r="G34" s="18" t="s">
        <v>55</v>
      </c>
      <c r="H34" s="18"/>
      <c r="I34" s="66">
        <f t="shared" si="2"/>
        <v>630</v>
      </c>
      <c r="J34" s="66">
        <f t="shared" si="2"/>
        <v>1180</v>
      </c>
    </row>
    <row r="35" spans="2:10" x14ac:dyDescent="0.2">
      <c r="B35" s="12"/>
      <c r="C35" s="13" t="s">
        <v>70</v>
      </c>
      <c r="D35" s="21"/>
      <c r="E35" s="21" t="s">
        <v>9</v>
      </c>
      <c r="F35" s="21" t="s">
        <v>17</v>
      </c>
      <c r="G35" s="21" t="s">
        <v>86</v>
      </c>
      <c r="H35" s="21"/>
      <c r="I35" s="68">
        <f t="shared" si="2"/>
        <v>630</v>
      </c>
      <c r="J35" s="68">
        <f t="shared" si="2"/>
        <v>1180</v>
      </c>
    </row>
    <row r="36" spans="2:10" x14ac:dyDescent="0.2">
      <c r="B36" s="12"/>
      <c r="C36" s="13" t="s">
        <v>70</v>
      </c>
      <c r="D36" s="21"/>
      <c r="E36" s="21" t="s">
        <v>9</v>
      </c>
      <c r="F36" s="21" t="s">
        <v>17</v>
      </c>
      <c r="G36" s="21" t="s">
        <v>87</v>
      </c>
      <c r="H36" s="21"/>
      <c r="I36" s="68">
        <f>I37+I39+I41</f>
        <v>630</v>
      </c>
      <c r="J36" s="68">
        <f>J37+J39+J41</f>
        <v>1180</v>
      </c>
    </row>
    <row r="37" spans="2:10" ht="18.75" customHeight="1" x14ac:dyDescent="0.2">
      <c r="B37" s="12"/>
      <c r="C37" s="73" t="s">
        <v>122</v>
      </c>
      <c r="D37" s="18"/>
      <c r="E37" s="21" t="s">
        <v>9</v>
      </c>
      <c r="F37" s="21" t="s">
        <v>17</v>
      </c>
      <c r="G37" s="21" t="s">
        <v>88</v>
      </c>
      <c r="H37" s="18"/>
      <c r="I37" s="68">
        <f>I38</f>
        <v>30</v>
      </c>
      <c r="J37" s="68">
        <f>J38</f>
        <v>30</v>
      </c>
    </row>
    <row r="38" spans="2:10" x14ac:dyDescent="0.2">
      <c r="B38" s="12"/>
      <c r="C38" s="71" t="s">
        <v>97</v>
      </c>
      <c r="D38" s="18"/>
      <c r="E38" s="21" t="s">
        <v>9</v>
      </c>
      <c r="F38" s="21" t="s">
        <v>17</v>
      </c>
      <c r="G38" s="21" t="s">
        <v>88</v>
      </c>
      <c r="H38" s="21" t="s">
        <v>102</v>
      </c>
      <c r="I38" s="68">
        <v>30</v>
      </c>
      <c r="J38" s="68">
        <v>30</v>
      </c>
    </row>
    <row r="39" spans="2:10" ht="38.25" x14ac:dyDescent="0.2">
      <c r="B39" s="12"/>
      <c r="C39" s="72" t="s">
        <v>123</v>
      </c>
      <c r="D39" s="18"/>
      <c r="E39" s="21" t="s">
        <v>9</v>
      </c>
      <c r="F39" s="21" t="s">
        <v>17</v>
      </c>
      <c r="G39" s="21" t="s">
        <v>89</v>
      </c>
      <c r="H39" s="21"/>
      <c r="I39" s="68">
        <f>I40</f>
        <v>50</v>
      </c>
      <c r="J39" s="68">
        <f>J40</f>
        <v>50</v>
      </c>
    </row>
    <row r="40" spans="2:10" ht="25.5" x14ac:dyDescent="0.2">
      <c r="B40" s="12"/>
      <c r="C40" s="71" t="s">
        <v>96</v>
      </c>
      <c r="D40" s="18"/>
      <c r="E40" s="21" t="s">
        <v>9</v>
      </c>
      <c r="F40" s="21" t="s">
        <v>17</v>
      </c>
      <c r="G40" s="21" t="s">
        <v>89</v>
      </c>
      <c r="H40" s="21" t="s">
        <v>99</v>
      </c>
      <c r="I40" s="68">
        <v>50</v>
      </c>
      <c r="J40" s="68">
        <v>50</v>
      </c>
    </row>
    <row r="41" spans="2:10" ht="25.5" x14ac:dyDescent="0.2">
      <c r="B41" s="12"/>
      <c r="C41" s="72" t="s">
        <v>138</v>
      </c>
      <c r="D41" s="18"/>
      <c r="E41" s="21" t="s">
        <v>9</v>
      </c>
      <c r="F41" s="21" t="s">
        <v>17</v>
      </c>
      <c r="G41" s="21" t="s">
        <v>90</v>
      </c>
      <c r="H41" s="21"/>
      <c r="I41" s="68">
        <f>I42</f>
        <v>550</v>
      </c>
      <c r="J41" s="68">
        <f>J42</f>
        <v>1100</v>
      </c>
    </row>
    <row r="42" spans="2:10" ht="25.5" x14ac:dyDescent="0.2">
      <c r="B42" s="12"/>
      <c r="C42" s="71" t="s">
        <v>96</v>
      </c>
      <c r="D42" s="18"/>
      <c r="E42" s="21" t="s">
        <v>9</v>
      </c>
      <c r="F42" s="21" t="s">
        <v>17</v>
      </c>
      <c r="G42" s="21" t="s">
        <v>90</v>
      </c>
      <c r="H42" s="21" t="s">
        <v>99</v>
      </c>
      <c r="I42" s="68">
        <v>550</v>
      </c>
      <c r="J42" s="68">
        <v>1100</v>
      </c>
    </row>
    <row r="43" spans="2:10" ht="16.5" customHeight="1" x14ac:dyDescent="0.2">
      <c r="B43" s="12"/>
      <c r="C43" s="67" t="s">
        <v>155</v>
      </c>
      <c r="D43" s="18"/>
      <c r="E43" s="18" t="s">
        <v>156</v>
      </c>
      <c r="F43" s="18"/>
      <c r="G43" s="18"/>
      <c r="H43" s="18"/>
      <c r="I43" s="66">
        <f t="shared" ref="I43:J48" si="3">I44</f>
        <v>271.60000000000002</v>
      </c>
      <c r="J43" s="66">
        <f t="shared" si="3"/>
        <v>285.8</v>
      </c>
    </row>
    <row r="44" spans="2:10" x14ac:dyDescent="0.2">
      <c r="B44" s="12"/>
      <c r="C44" s="67" t="s">
        <v>177</v>
      </c>
      <c r="D44" s="18"/>
      <c r="E44" s="18" t="s">
        <v>156</v>
      </c>
      <c r="F44" s="18" t="s">
        <v>157</v>
      </c>
      <c r="G44" s="18"/>
      <c r="H44" s="18"/>
      <c r="I44" s="66">
        <f t="shared" si="3"/>
        <v>271.60000000000002</v>
      </c>
      <c r="J44" s="66">
        <f t="shared" si="3"/>
        <v>285.8</v>
      </c>
    </row>
    <row r="45" spans="2:10" ht="25.5" x14ac:dyDescent="0.2">
      <c r="B45" s="12"/>
      <c r="C45" s="74" t="s">
        <v>109</v>
      </c>
      <c r="D45" s="18"/>
      <c r="E45" s="18" t="s">
        <v>156</v>
      </c>
      <c r="F45" s="18" t="s">
        <v>157</v>
      </c>
      <c r="G45" s="18" t="s">
        <v>51</v>
      </c>
      <c r="H45" s="18"/>
      <c r="I45" s="66">
        <f t="shared" si="3"/>
        <v>271.60000000000002</v>
      </c>
      <c r="J45" s="66">
        <f t="shared" si="3"/>
        <v>285.8</v>
      </c>
    </row>
    <row r="46" spans="2:10" x14ac:dyDescent="0.2">
      <c r="B46" s="12"/>
      <c r="C46" s="75" t="s">
        <v>70</v>
      </c>
      <c r="D46" s="76"/>
      <c r="E46" s="22" t="s">
        <v>156</v>
      </c>
      <c r="F46" s="22" t="s">
        <v>157</v>
      </c>
      <c r="G46" s="22" t="s">
        <v>66</v>
      </c>
      <c r="H46" s="22"/>
      <c r="I46" s="68">
        <f t="shared" si="3"/>
        <v>271.60000000000002</v>
      </c>
      <c r="J46" s="68">
        <f t="shared" si="3"/>
        <v>285.8</v>
      </c>
    </row>
    <row r="47" spans="2:10" x14ac:dyDescent="0.2">
      <c r="B47" s="12"/>
      <c r="C47" s="75" t="s">
        <v>70</v>
      </c>
      <c r="D47" s="77"/>
      <c r="E47" s="22" t="s">
        <v>156</v>
      </c>
      <c r="F47" s="22" t="s">
        <v>157</v>
      </c>
      <c r="G47" s="38" t="s">
        <v>75</v>
      </c>
      <c r="H47" s="38"/>
      <c r="I47" s="78">
        <f t="shared" si="3"/>
        <v>271.60000000000002</v>
      </c>
      <c r="J47" s="78">
        <f t="shared" si="3"/>
        <v>285.8</v>
      </c>
    </row>
    <row r="48" spans="2:10" ht="25.5" x14ac:dyDescent="0.2">
      <c r="B48" s="12"/>
      <c r="C48" s="79" t="s">
        <v>158</v>
      </c>
      <c r="D48" s="80"/>
      <c r="E48" s="80" t="s">
        <v>156</v>
      </c>
      <c r="F48" s="80" t="s">
        <v>157</v>
      </c>
      <c r="G48" s="39" t="s">
        <v>159</v>
      </c>
      <c r="H48" s="80"/>
      <c r="I48" s="78">
        <f t="shared" si="3"/>
        <v>271.60000000000002</v>
      </c>
      <c r="J48" s="78">
        <f t="shared" si="3"/>
        <v>285.8</v>
      </c>
    </row>
    <row r="49" spans="1:10" x14ac:dyDescent="0.2">
      <c r="B49" s="12"/>
      <c r="C49" s="81" t="s">
        <v>95</v>
      </c>
      <c r="D49" s="80"/>
      <c r="E49" s="80" t="s">
        <v>156</v>
      </c>
      <c r="F49" s="80" t="s">
        <v>157</v>
      </c>
      <c r="G49" s="39" t="s">
        <v>159</v>
      </c>
      <c r="H49" s="80" t="s">
        <v>98</v>
      </c>
      <c r="I49" s="78">
        <v>271.60000000000002</v>
      </c>
      <c r="J49" s="78">
        <v>285.8</v>
      </c>
    </row>
    <row r="50" spans="1:10" x14ac:dyDescent="0.2">
      <c r="B50" s="31"/>
      <c r="C50" s="67" t="s">
        <v>19</v>
      </c>
      <c r="D50" s="18"/>
      <c r="E50" s="18" t="s">
        <v>20</v>
      </c>
      <c r="F50" s="18"/>
      <c r="G50" s="18"/>
      <c r="H50" s="18"/>
      <c r="I50" s="66">
        <f>I52+I59</f>
        <v>902.52</v>
      </c>
      <c r="J50" s="66">
        <f>J52+J59</f>
        <v>922.52</v>
      </c>
    </row>
    <row r="51" spans="1:10" ht="25.5" x14ac:dyDescent="0.2">
      <c r="B51" s="12"/>
      <c r="C51" s="67" t="s">
        <v>21</v>
      </c>
      <c r="D51" s="21"/>
      <c r="E51" s="18" t="s">
        <v>20</v>
      </c>
      <c r="F51" s="18" t="s">
        <v>22</v>
      </c>
      <c r="G51" s="21"/>
      <c r="H51" s="21"/>
      <c r="I51" s="68">
        <f>I52</f>
        <v>899</v>
      </c>
      <c r="J51" s="68">
        <f>J52</f>
        <v>919</v>
      </c>
    </row>
    <row r="52" spans="1:10" ht="34.5" customHeight="1" x14ac:dyDescent="0.2">
      <c r="B52" s="12"/>
      <c r="C52" s="82" t="s">
        <v>210</v>
      </c>
      <c r="D52" s="18"/>
      <c r="E52" s="18" t="s">
        <v>20</v>
      </c>
      <c r="F52" s="18" t="s">
        <v>22</v>
      </c>
      <c r="G52" s="18" t="s">
        <v>52</v>
      </c>
      <c r="H52" s="18"/>
      <c r="I52" s="66">
        <f>I53+I58</f>
        <v>899</v>
      </c>
      <c r="J52" s="66">
        <f>J53+J58</f>
        <v>919</v>
      </c>
    </row>
    <row r="53" spans="1:10" ht="33.75" customHeight="1" x14ac:dyDescent="0.2">
      <c r="B53" s="12"/>
      <c r="C53" s="13" t="s">
        <v>108</v>
      </c>
      <c r="D53" s="21"/>
      <c r="E53" s="21" t="s">
        <v>64</v>
      </c>
      <c r="F53" s="21" t="s">
        <v>65</v>
      </c>
      <c r="G53" s="21" t="s">
        <v>220</v>
      </c>
      <c r="H53" s="22"/>
      <c r="I53" s="68">
        <f>I54</f>
        <v>214</v>
      </c>
      <c r="J53" s="68">
        <f>J54</f>
        <v>204</v>
      </c>
    </row>
    <row r="54" spans="1:10" ht="35.25" customHeight="1" x14ac:dyDescent="0.2">
      <c r="B54" s="12"/>
      <c r="C54" s="72" t="s">
        <v>224</v>
      </c>
      <c r="D54" s="21"/>
      <c r="E54" s="21" t="s">
        <v>20</v>
      </c>
      <c r="F54" s="21" t="s">
        <v>22</v>
      </c>
      <c r="G54" s="21" t="s">
        <v>221</v>
      </c>
      <c r="H54" s="22"/>
      <c r="I54" s="68">
        <f>I55</f>
        <v>214</v>
      </c>
      <c r="J54" s="68">
        <f>J55</f>
        <v>204</v>
      </c>
    </row>
    <row r="55" spans="1:10" ht="24" customHeight="1" x14ac:dyDescent="0.2">
      <c r="B55" s="12"/>
      <c r="C55" s="71" t="s">
        <v>96</v>
      </c>
      <c r="D55" s="21"/>
      <c r="E55" s="21" t="s">
        <v>20</v>
      </c>
      <c r="F55" s="21" t="s">
        <v>22</v>
      </c>
      <c r="G55" s="21" t="s">
        <v>221</v>
      </c>
      <c r="H55" s="22">
        <v>240</v>
      </c>
      <c r="I55" s="68">
        <v>214</v>
      </c>
      <c r="J55" s="68">
        <v>204</v>
      </c>
    </row>
    <row r="56" spans="1:10" x14ac:dyDescent="0.2">
      <c r="B56" s="12"/>
      <c r="C56" s="13" t="s">
        <v>91</v>
      </c>
      <c r="D56" s="21"/>
      <c r="E56" s="21" t="s">
        <v>64</v>
      </c>
      <c r="F56" s="21" t="s">
        <v>65</v>
      </c>
      <c r="G56" s="21" t="s">
        <v>222</v>
      </c>
      <c r="H56" s="22"/>
      <c r="I56" s="68">
        <f>I57</f>
        <v>685</v>
      </c>
      <c r="J56" s="68">
        <f>J57</f>
        <v>715</v>
      </c>
    </row>
    <row r="57" spans="1:10" ht="20.25" customHeight="1" x14ac:dyDescent="0.2">
      <c r="B57" s="12"/>
      <c r="C57" s="72" t="s">
        <v>225</v>
      </c>
      <c r="D57" s="21"/>
      <c r="E57" s="21" t="s">
        <v>20</v>
      </c>
      <c r="F57" s="21" t="s">
        <v>22</v>
      </c>
      <c r="G57" s="21" t="s">
        <v>223</v>
      </c>
      <c r="H57" s="22"/>
      <c r="I57" s="68">
        <f>I58</f>
        <v>685</v>
      </c>
      <c r="J57" s="68">
        <f>J58</f>
        <v>715</v>
      </c>
    </row>
    <row r="58" spans="1:10" ht="24.75" customHeight="1" x14ac:dyDescent="0.2">
      <c r="B58" s="12"/>
      <c r="C58" s="71" t="s">
        <v>96</v>
      </c>
      <c r="D58" s="21"/>
      <c r="E58" s="21" t="s">
        <v>20</v>
      </c>
      <c r="F58" s="21" t="s">
        <v>22</v>
      </c>
      <c r="G58" s="21" t="s">
        <v>223</v>
      </c>
      <c r="H58" s="22">
        <v>240</v>
      </c>
      <c r="I58" s="68">
        <v>685</v>
      </c>
      <c r="J58" s="68">
        <v>715</v>
      </c>
    </row>
    <row r="59" spans="1:10" ht="29.25" customHeight="1" x14ac:dyDescent="0.2">
      <c r="B59" s="12"/>
      <c r="C59" s="82" t="s">
        <v>150</v>
      </c>
      <c r="D59" s="21"/>
      <c r="E59" s="18" t="s">
        <v>20</v>
      </c>
      <c r="F59" s="18" t="s">
        <v>151</v>
      </c>
      <c r="G59" s="21"/>
      <c r="H59" s="22"/>
      <c r="I59" s="66">
        <f t="shared" ref="I59:J62" si="4">I60</f>
        <v>3.52</v>
      </c>
      <c r="J59" s="66">
        <f t="shared" si="4"/>
        <v>3.52</v>
      </c>
    </row>
    <row r="60" spans="1:10" ht="24.75" customHeight="1" x14ac:dyDescent="0.2">
      <c r="B60" s="12"/>
      <c r="C60" s="13" t="s">
        <v>106</v>
      </c>
      <c r="D60" s="21"/>
      <c r="E60" s="21" t="s">
        <v>20</v>
      </c>
      <c r="F60" s="21" t="s">
        <v>151</v>
      </c>
      <c r="G60" s="21" t="s">
        <v>73</v>
      </c>
      <c r="H60" s="22"/>
      <c r="I60" s="68">
        <f t="shared" si="4"/>
        <v>3.52</v>
      </c>
      <c r="J60" s="68">
        <f t="shared" si="4"/>
        <v>3.52</v>
      </c>
    </row>
    <row r="61" spans="1:10" ht="16.5" customHeight="1" x14ac:dyDescent="0.2">
      <c r="B61" s="12"/>
      <c r="C61" s="13" t="s">
        <v>70</v>
      </c>
      <c r="D61" s="21"/>
      <c r="E61" s="21" t="s">
        <v>20</v>
      </c>
      <c r="F61" s="21" t="s">
        <v>151</v>
      </c>
      <c r="G61" s="21" t="s">
        <v>74</v>
      </c>
      <c r="H61" s="22"/>
      <c r="I61" s="68">
        <f t="shared" si="4"/>
        <v>3.52</v>
      </c>
      <c r="J61" s="68">
        <f t="shared" si="4"/>
        <v>3.52</v>
      </c>
    </row>
    <row r="62" spans="1:10" ht="39.75" customHeight="1" x14ac:dyDescent="0.2">
      <c r="B62" s="12"/>
      <c r="C62" s="83" t="s">
        <v>121</v>
      </c>
      <c r="D62" s="21"/>
      <c r="E62" s="21" t="s">
        <v>20</v>
      </c>
      <c r="F62" s="21" t="s">
        <v>151</v>
      </c>
      <c r="G62" s="21" t="s">
        <v>85</v>
      </c>
      <c r="H62" s="21"/>
      <c r="I62" s="68">
        <f t="shared" si="4"/>
        <v>3.52</v>
      </c>
      <c r="J62" s="68">
        <f t="shared" si="4"/>
        <v>3.52</v>
      </c>
    </row>
    <row r="63" spans="1:10" ht="24" customHeight="1" x14ac:dyDescent="0.2">
      <c r="B63" s="12"/>
      <c r="C63" s="71" t="s">
        <v>96</v>
      </c>
      <c r="D63" s="21"/>
      <c r="E63" s="21" t="s">
        <v>20</v>
      </c>
      <c r="F63" s="21" t="s">
        <v>151</v>
      </c>
      <c r="G63" s="21" t="s">
        <v>85</v>
      </c>
      <c r="H63" s="21" t="s">
        <v>99</v>
      </c>
      <c r="I63" s="68">
        <v>3.52</v>
      </c>
      <c r="J63" s="68">
        <v>3.52</v>
      </c>
    </row>
    <row r="64" spans="1:10" s="2" customFormat="1" x14ac:dyDescent="0.2">
      <c r="A64" s="26"/>
      <c r="B64" s="12"/>
      <c r="C64" s="67" t="s">
        <v>23</v>
      </c>
      <c r="D64" s="18"/>
      <c r="E64" s="18" t="s">
        <v>24</v>
      </c>
      <c r="F64" s="18" t="s">
        <v>8</v>
      </c>
      <c r="G64" s="18" t="s">
        <v>8</v>
      </c>
      <c r="H64" s="18" t="s">
        <v>8</v>
      </c>
      <c r="I64" s="66">
        <f>I65+I80</f>
        <v>7886.509</v>
      </c>
      <c r="J64" s="66">
        <f>J65+J80</f>
        <v>5866.509</v>
      </c>
    </row>
    <row r="65" spans="1:10" s="2" customFormat="1" x14ac:dyDescent="0.2">
      <c r="A65" s="26"/>
      <c r="B65" s="12"/>
      <c r="C65" s="67" t="s">
        <v>25</v>
      </c>
      <c r="D65" s="18"/>
      <c r="E65" s="18" t="s">
        <v>24</v>
      </c>
      <c r="F65" s="18" t="s">
        <v>26</v>
      </c>
      <c r="G65" s="18"/>
      <c r="H65" s="18"/>
      <c r="I65" s="66">
        <f>I66+I76</f>
        <v>3451.509</v>
      </c>
      <c r="J65" s="66">
        <f>J66+J76</f>
        <v>3531.509</v>
      </c>
    </row>
    <row r="66" spans="1:10" s="2" customFormat="1" ht="33.75" customHeight="1" x14ac:dyDescent="0.2">
      <c r="A66" s="26"/>
      <c r="B66" s="12"/>
      <c r="C66" s="67" t="s">
        <v>211</v>
      </c>
      <c r="D66" s="18"/>
      <c r="E66" s="18" t="s">
        <v>24</v>
      </c>
      <c r="F66" s="18" t="s">
        <v>26</v>
      </c>
      <c r="G66" s="18" t="s">
        <v>56</v>
      </c>
      <c r="H66" s="84"/>
      <c r="I66" s="85">
        <f>I67+I75</f>
        <v>3332.8</v>
      </c>
      <c r="J66" s="85">
        <f>J67+J75</f>
        <v>3412.8</v>
      </c>
    </row>
    <row r="67" spans="1:10" s="2" customFormat="1" ht="25.5" x14ac:dyDescent="0.2">
      <c r="A67" s="26"/>
      <c r="B67" s="12"/>
      <c r="C67" s="13" t="s">
        <v>124</v>
      </c>
      <c r="D67" s="21"/>
      <c r="E67" s="21" t="s">
        <v>24</v>
      </c>
      <c r="F67" s="21" t="s">
        <v>26</v>
      </c>
      <c r="G67" s="21" t="s">
        <v>57</v>
      </c>
      <c r="H67" s="22"/>
      <c r="I67" s="68">
        <f t="shared" ref="I67:J68" si="5">I68</f>
        <v>2832.8</v>
      </c>
      <c r="J67" s="68">
        <f t="shared" si="5"/>
        <v>2912.8</v>
      </c>
    </row>
    <row r="68" spans="1:10" s="2" customFormat="1" ht="51" x14ac:dyDescent="0.2">
      <c r="A68" s="26"/>
      <c r="B68" s="12"/>
      <c r="C68" s="13" t="s">
        <v>125</v>
      </c>
      <c r="D68" s="21"/>
      <c r="E68" s="21" t="s">
        <v>24</v>
      </c>
      <c r="F68" s="21" t="s">
        <v>26</v>
      </c>
      <c r="G68" s="21" t="s">
        <v>69</v>
      </c>
      <c r="H68" s="22"/>
      <c r="I68" s="68">
        <f t="shared" si="5"/>
        <v>2832.8</v>
      </c>
      <c r="J68" s="68">
        <f t="shared" si="5"/>
        <v>2912.8</v>
      </c>
    </row>
    <row r="69" spans="1:10" s="2" customFormat="1" ht="20.25" customHeight="1" x14ac:dyDescent="0.2">
      <c r="A69" s="26"/>
      <c r="B69" s="12"/>
      <c r="C69" s="72" t="s">
        <v>226</v>
      </c>
      <c r="D69" s="18"/>
      <c r="E69" s="21" t="s">
        <v>24</v>
      </c>
      <c r="F69" s="21" t="s">
        <v>26</v>
      </c>
      <c r="G69" s="21" t="s">
        <v>160</v>
      </c>
      <c r="H69" s="22"/>
      <c r="I69" s="68">
        <f t="shared" ref="I69:J69" si="6">I70</f>
        <v>2832.8</v>
      </c>
      <c r="J69" s="68">
        <f t="shared" si="6"/>
        <v>2912.8</v>
      </c>
    </row>
    <row r="70" spans="1:10" s="2" customFormat="1" ht="25.5" x14ac:dyDescent="0.2">
      <c r="A70" s="26"/>
      <c r="B70" s="12"/>
      <c r="C70" s="72" t="s">
        <v>126</v>
      </c>
      <c r="D70" s="21"/>
      <c r="E70" s="21" t="s">
        <v>24</v>
      </c>
      <c r="F70" s="21" t="s">
        <v>26</v>
      </c>
      <c r="G70" s="21" t="s">
        <v>160</v>
      </c>
      <c r="H70" s="21"/>
      <c r="I70" s="68">
        <f>I71</f>
        <v>2832.8</v>
      </c>
      <c r="J70" s="68">
        <f>J71</f>
        <v>2912.8</v>
      </c>
    </row>
    <row r="71" spans="1:10" s="2" customFormat="1" ht="25.5" x14ac:dyDescent="0.2">
      <c r="A71" s="26"/>
      <c r="B71" s="12"/>
      <c r="C71" s="71" t="s">
        <v>96</v>
      </c>
      <c r="D71" s="21"/>
      <c r="E71" s="21" t="s">
        <v>24</v>
      </c>
      <c r="F71" s="21" t="s">
        <v>26</v>
      </c>
      <c r="G71" s="21" t="s">
        <v>160</v>
      </c>
      <c r="H71" s="21" t="s">
        <v>99</v>
      </c>
      <c r="I71" s="68">
        <v>2832.8</v>
      </c>
      <c r="J71" s="68">
        <v>2912.8</v>
      </c>
    </row>
    <row r="72" spans="1:10" s="2" customFormat="1" ht="25.5" x14ac:dyDescent="0.2">
      <c r="A72" s="26"/>
      <c r="B72" s="12"/>
      <c r="C72" s="13" t="s">
        <v>171</v>
      </c>
      <c r="D72" s="21"/>
      <c r="E72" s="21" t="s">
        <v>24</v>
      </c>
      <c r="F72" s="21" t="s">
        <v>26</v>
      </c>
      <c r="G72" s="21" t="s">
        <v>172</v>
      </c>
      <c r="H72" s="22"/>
      <c r="I72" s="68">
        <f t="shared" ref="I72:J74" si="7">I73</f>
        <v>500</v>
      </c>
      <c r="J72" s="68">
        <f t="shared" si="7"/>
        <v>500</v>
      </c>
    </row>
    <row r="73" spans="1:10" s="2" customFormat="1" ht="25.5" x14ac:dyDescent="0.2">
      <c r="A73" s="26"/>
      <c r="B73" s="12"/>
      <c r="C73" s="13" t="s">
        <v>173</v>
      </c>
      <c r="D73" s="21"/>
      <c r="E73" s="21" t="s">
        <v>24</v>
      </c>
      <c r="F73" s="21" t="s">
        <v>26</v>
      </c>
      <c r="G73" s="21" t="s">
        <v>174</v>
      </c>
      <c r="H73" s="22"/>
      <c r="I73" s="68">
        <f t="shared" si="7"/>
        <v>500</v>
      </c>
      <c r="J73" s="68">
        <f t="shared" si="7"/>
        <v>500</v>
      </c>
    </row>
    <row r="74" spans="1:10" s="2" customFormat="1" ht="25.5" x14ac:dyDescent="0.2">
      <c r="A74" s="26"/>
      <c r="B74" s="12"/>
      <c r="C74" s="72" t="s">
        <v>175</v>
      </c>
      <c r="D74" s="21"/>
      <c r="E74" s="21" t="s">
        <v>24</v>
      </c>
      <c r="F74" s="21" t="s">
        <v>26</v>
      </c>
      <c r="G74" s="21" t="s">
        <v>176</v>
      </c>
      <c r="H74" s="22"/>
      <c r="I74" s="68">
        <f t="shared" si="7"/>
        <v>500</v>
      </c>
      <c r="J74" s="68">
        <f t="shared" si="7"/>
        <v>500</v>
      </c>
    </row>
    <row r="75" spans="1:10" s="2" customFormat="1" ht="30" customHeight="1" x14ac:dyDescent="0.2">
      <c r="A75" s="26"/>
      <c r="B75" s="12"/>
      <c r="C75" s="71" t="s">
        <v>96</v>
      </c>
      <c r="D75" s="21"/>
      <c r="E75" s="21" t="s">
        <v>24</v>
      </c>
      <c r="F75" s="21" t="s">
        <v>26</v>
      </c>
      <c r="G75" s="21" t="s">
        <v>176</v>
      </c>
      <c r="H75" s="22">
        <v>240</v>
      </c>
      <c r="I75" s="68">
        <v>500</v>
      </c>
      <c r="J75" s="68">
        <v>500</v>
      </c>
    </row>
    <row r="76" spans="1:10" s="2" customFormat="1" ht="45" customHeight="1" x14ac:dyDescent="0.2">
      <c r="A76" s="26"/>
      <c r="B76" s="12"/>
      <c r="C76" s="86" t="s">
        <v>212</v>
      </c>
      <c r="D76" s="33"/>
      <c r="E76" s="18" t="s">
        <v>24</v>
      </c>
      <c r="F76" s="18" t="s">
        <v>26</v>
      </c>
      <c r="G76" s="33" t="s">
        <v>141</v>
      </c>
      <c r="H76" s="87"/>
      <c r="I76" s="88">
        <f t="shared" ref="I76:J78" si="8">I77</f>
        <v>118.709</v>
      </c>
      <c r="J76" s="88">
        <f t="shared" si="8"/>
        <v>118.709</v>
      </c>
    </row>
    <row r="77" spans="1:10" s="2" customFormat="1" ht="25.5" x14ac:dyDescent="0.2">
      <c r="A77" s="26"/>
      <c r="B77" s="12"/>
      <c r="C77" s="89" t="s">
        <v>142</v>
      </c>
      <c r="D77" s="33"/>
      <c r="E77" s="18" t="s">
        <v>24</v>
      </c>
      <c r="F77" s="18" t="s">
        <v>26</v>
      </c>
      <c r="G77" s="33" t="s">
        <v>143</v>
      </c>
      <c r="H77" s="87"/>
      <c r="I77" s="88">
        <f t="shared" si="8"/>
        <v>118.709</v>
      </c>
      <c r="J77" s="88">
        <f t="shared" si="8"/>
        <v>118.709</v>
      </c>
    </row>
    <row r="78" spans="1:10" s="2" customFormat="1" ht="38.25" x14ac:dyDescent="0.2">
      <c r="A78" s="26"/>
      <c r="B78" s="12"/>
      <c r="C78" s="90" t="s">
        <v>170</v>
      </c>
      <c r="D78" s="33"/>
      <c r="E78" s="21" t="s">
        <v>24</v>
      </c>
      <c r="F78" s="21" t="s">
        <v>26</v>
      </c>
      <c r="G78" s="32" t="s">
        <v>182</v>
      </c>
      <c r="H78" s="91"/>
      <c r="I78" s="92">
        <f t="shared" si="8"/>
        <v>118.709</v>
      </c>
      <c r="J78" s="92">
        <f t="shared" si="8"/>
        <v>118.709</v>
      </c>
    </row>
    <row r="79" spans="1:10" s="2" customFormat="1" ht="25.5" x14ac:dyDescent="0.2">
      <c r="A79" s="26"/>
      <c r="B79" s="12"/>
      <c r="C79" s="71" t="s">
        <v>144</v>
      </c>
      <c r="D79" s="21"/>
      <c r="E79" s="21" t="s">
        <v>24</v>
      </c>
      <c r="F79" s="21" t="s">
        <v>26</v>
      </c>
      <c r="G79" s="32" t="s">
        <v>182</v>
      </c>
      <c r="H79" s="22">
        <v>240</v>
      </c>
      <c r="I79" s="92">
        <v>118.709</v>
      </c>
      <c r="J79" s="92">
        <v>118.709</v>
      </c>
    </row>
    <row r="80" spans="1:10" s="2" customFormat="1" ht="14.25" customHeight="1" x14ac:dyDescent="0.2">
      <c r="A80" s="26"/>
      <c r="B80" s="12"/>
      <c r="C80" s="74" t="s">
        <v>27</v>
      </c>
      <c r="D80" s="18"/>
      <c r="E80" s="18" t="s">
        <v>24</v>
      </c>
      <c r="F80" s="18" t="s">
        <v>28</v>
      </c>
      <c r="G80" s="21"/>
      <c r="H80" s="22"/>
      <c r="I80" s="66">
        <f>I85+I81</f>
        <v>4435</v>
      </c>
      <c r="J80" s="66">
        <f>J85+J81</f>
        <v>2335</v>
      </c>
    </row>
    <row r="81" spans="1:10" s="2" customFormat="1" ht="44.25" customHeight="1" x14ac:dyDescent="0.2">
      <c r="A81" s="26"/>
      <c r="B81" s="12"/>
      <c r="C81" s="93" t="s">
        <v>213</v>
      </c>
      <c r="D81" s="18"/>
      <c r="E81" s="18" t="s">
        <v>24</v>
      </c>
      <c r="F81" s="18" t="s">
        <v>28</v>
      </c>
      <c r="G81" s="56" t="s">
        <v>163</v>
      </c>
      <c r="H81" s="22"/>
      <c r="I81" s="66">
        <f t="shared" ref="I81:J83" si="9">I82</f>
        <v>20</v>
      </c>
      <c r="J81" s="66">
        <f t="shared" si="9"/>
        <v>20</v>
      </c>
    </row>
    <row r="82" spans="1:10" s="2" customFormat="1" ht="36.75" customHeight="1" x14ac:dyDescent="0.2">
      <c r="A82" s="26"/>
      <c r="B82" s="12"/>
      <c r="C82" s="94" t="s">
        <v>164</v>
      </c>
      <c r="D82" s="18"/>
      <c r="E82" s="21" t="s">
        <v>24</v>
      </c>
      <c r="F82" s="21" t="s">
        <v>28</v>
      </c>
      <c r="G82" s="57" t="s">
        <v>165</v>
      </c>
      <c r="H82" s="22"/>
      <c r="I82" s="68">
        <f t="shared" si="9"/>
        <v>20</v>
      </c>
      <c r="J82" s="68">
        <f t="shared" si="9"/>
        <v>20</v>
      </c>
    </row>
    <row r="83" spans="1:10" s="2" customFormat="1" ht="34.5" customHeight="1" x14ac:dyDescent="0.2">
      <c r="A83" s="26"/>
      <c r="B83" s="12"/>
      <c r="C83" s="95" t="s">
        <v>166</v>
      </c>
      <c r="D83" s="18"/>
      <c r="E83" s="21" t="s">
        <v>24</v>
      </c>
      <c r="F83" s="21" t="s">
        <v>28</v>
      </c>
      <c r="G83" s="58" t="s">
        <v>167</v>
      </c>
      <c r="H83" s="22"/>
      <c r="I83" s="68">
        <f t="shared" si="9"/>
        <v>20</v>
      </c>
      <c r="J83" s="68">
        <f t="shared" si="9"/>
        <v>20</v>
      </c>
    </row>
    <row r="84" spans="1:10" s="2" customFormat="1" ht="27" customHeight="1" x14ac:dyDescent="0.2">
      <c r="A84" s="26"/>
      <c r="B84" s="12"/>
      <c r="C84" s="96" t="s">
        <v>168</v>
      </c>
      <c r="D84" s="18"/>
      <c r="E84" s="21" t="s">
        <v>24</v>
      </c>
      <c r="F84" s="21" t="s">
        <v>28</v>
      </c>
      <c r="G84" s="58" t="s">
        <v>167</v>
      </c>
      <c r="H84" s="22">
        <v>630</v>
      </c>
      <c r="I84" s="68">
        <v>20</v>
      </c>
      <c r="J84" s="68">
        <v>20</v>
      </c>
    </row>
    <row r="85" spans="1:10" s="2" customFormat="1" ht="25.5" x14ac:dyDescent="0.2">
      <c r="A85" s="26"/>
      <c r="B85" s="12"/>
      <c r="C85" s="74" t="s">
        <v>109</v>
      </c>
      <c r="D85" s="21"/>
      <c r="E85" s="18" t="s">
        <v>24</v>
      </c>
      <c r="F85" s="18" t="s">
        <v>28</v>
      </c>
      <c r="G85" s="18" t="s">
        <v>51</v>
      </c>
      <c r="H85" s="18"/>
      <c r="I85" s="66">
        <f t="shared" ref="I85:J86" si="10">I86</f>
        <v>4415</v>
      </c>
      <c r="J85" s="66">
        <f t="shared" si="10"/>
        <v>2315</v>
      </c>
    </row>
    <row r="86" spans="1:10" s="2" customFormat="1" ht="18" customHeight="1" x14ac:dyDescent="0.2">
      <c r="A86" s="26"/>
      <c r="B86" s="12"/>
      <c r="C86" s="13" t="s">
        <v>70</v>
      </c>
      <c r="D86" s="21"/>
      <c r="E86" s="21" t="s">
        <v>24</v>
      </c>
      <c r="F86" s="21" t="s">
        <v>28</v>
      </c>
      <c r="G86" s="21" t="s">
        <v>66</v>
      </c>
      <c r="H86" s="22"/>
      <c r="I86" s="68">
        <f t="shared" si="10"/>
        <v>4415</v>
      </c>
      <c r="J86" s="68">
        <f t="shared" si="10"/>
        <v>2315</v>
      </c>
    </row>
    <row r="87" spans="1:10" s="2" customFormat="1" ht="18" customHeight="1" x14ac:dyDescent="0.2">
      <c r="A87" s="26"/>
      <c r="B87" s="12"/>
      <c r="C87" s="13" t="s">
        <v>70</v>
      </c>
      <c r="D87" s="21"/>
      <c r="E87" s="21" t="s">
        <v>24</v>
      </c>
      <c r="F87" s="21" t="s">
        <v>28</v>
      </c>
      <c r="G87" s="21" t="s">
        <v>75</v>
      </c>
      <c r="H87" s="22"/>
      <c r="I87" s="68">
        <f>I90+I92+I89</f>
        <v>4415</v>
      </c>
      <c r="J87" s="68">
        <f>J90+J92+J89</f>
        <v>2315</v>
      </c>
    </row>
    <row r="88" spans="1:10" s="2" customFormat="1" ht="53.25" customHeight="1" x14ac:dyDescent="0.2">
      <c r="A88" s="26"/>
      <c r="B88" s="12"/>
      <c r="C88" s="72" t="s">
        <v>203</v>
      </c>
      <c r="D88" s="21"/>
      <c r="E88" s="21" t="s">
        <v>24</v>
      </c>
      <c r="F88" s="21" t="s">
        <v>28</v>
      </c>
      <c r="G88" s="21" t="s">
        <v>204</v>
      </c>
      <c r="H88" s="18"/>
      <c r="I88" s="68">
        <f>I89</f>
        <v>1000</v>
      </c>
      <c r="J88" s="68">
        <f>J89</f>
        <v>1100</v>
      </c>
    </row>
    <row r="89" spans="1:10" s="2" customFormat="1" ht="24" customHeight="1" x14ac:dyDescent="0.2">
      <c r="A89" s="26"/>
      <c r="B89" s="12"/>
      <c r="C89" s="71" t="s">
        <v>96</v>
      </c>
      <c r="D89" s="21"/>
      <c r="E89" s="21" t="s">
        <v>24</v>
      </c>
      <c r="F89" s="21" t="s">
        <v>28</v>
      </c>
      <c r="G89" s="21" t="s">
        <v>204</v>
      </c>
      <c r="H89" s="21" t="s">
        <v>99</v>
      </c>
      <c r="I89" s="68">
        <v>1000</v>
      </c>
      <c r="J89" s="68">
        <v>1100</v>
      </c>
    </row>
    <row r="90" spans="1:10" s="2" customFormat="1" x14ac:dyDescent="0.2">
      <c r="A90" s="26"/>
      <c r="B90" s="12"/>
      <c r="C90" s="72" t="s">
        <v>127</v>
      </c>
      <c r="D90" s="21"/>
      <c r="E90" s="21" t="s">
        <v>24</v>
      </c>
      <c r="F90" s="21" t="s">
        <v>28</v>
      </c>
      <c r="G90" s="21" t="s">
        <v>76</v>
      </c>
      <c r="H90" s="21"/>
      <c r="I90" s="68">
        <f>I91</f>
        <v>100</v>
      </c>
      <c r="J90" s="68">
        <f>J91</f>
        <v>100</v>
      </c>
    </row>
    <row r="91" spans="1:10" s="2" customFormat="1" ht="25.5" x14ac:dyDescent="0.2">
      <c r="A91" s="26"/>
      <c r="B91" s="12"/>
      <c r="C91" s="71" t="s">
        <v>96</v>
      </c>
      <c r="D91" s="21"/>
      <c r="E91" s="21" t="s">
        <v>24</v>
      </c>
      <c r="F91" s="21" t="s">
        <v>28</v>
      </c>
      <c r="G91" s="21" t="s">
        <v>76</v>
      </c>
      <c r="H91" s="21" t="s">
        <v>99</v>
      </c>
      <c r="I91" s="68">
        <v>100</v>
      </c>
      <c r="J91" s="68">
        <v>100</v>
      </c>
    </row>
    <row r="92" spans="1:10" s="2" customFormat="1" x14ac:dyDescent="0.2">
      <c r="A92" s="26"/>
      <c r="B92" s="12"/>
      <c r="C92" s="72" t="s">
        <v>128</v>
      </c>
      <c r="D92" s="21"/>
      <c r="E92" s="21" t="s">
        <v>24</v>
      </c>
      <c r="F92" s="21" t="s">
        <v>28</v>
      </c>
      <c r="G92" s="21" t="s">
        <v>92</v>
      </c>
      <c r="H92" s="21"/>
      <c r="I92" s="68">
        <f>I93</f>
        <v>3315</v>
      </c>
      <c r="J92" s="68">
        <f>J93</f>
        <v>1115</v>
      </c>
    </row>
    <row r="93" spans="1:10" s="2" customFormat="1" ht="25.5" x14ac:dyDescent="0.2">
      <c r="A93" s="26"/>
      <c r="B93" s="12"/>
      <c r="C93" s="71" t="s">
        <v>96</v>
      </c>
      <c r="D93" s="21"/>
      <c r="E93" s="21" t="s">
        <v>24</v>
      </c>
      <c r="F93" s="21" t="s">
        <v>28</v>
      </c>
      <c r="G93" s="21" t="s">
        <v>92</v>
      </c>
      <c r="H93" s="21" t="s">
        <v>99</v>
      </c>
      <c r="I93" s="68">
        <v>3315</v>
      </c>
      <c r="J93" s="68">
        <v>1115</v>
      </c>
    </row>
    <row r="94" spans="1:10" s="2" customFormat="1" x14ac:dyDescent="0.2">
      <c r="A94" s="26"/>
      <c r="B94" s="12"/>
      <c r="C94" s="67" t="s">
        <v>29</v>
      </c>
      <c r="D94" s="18"/>
      <c r="E94" s="18" t="s">
        <v>30</v>
      </c>
      <c r="F94" s="21"/>
      <c r="G94" s="21"/>
      <c r="H94" s="21"/>
      <c r="I94" s="66">
        <f>I95+I103+I108</f>
        <v>11604.5</v>
      </c>
      <c r="J94" s="66">
        <f>J95+J103+J108</f>
        <v>12054.5</v>
      </c>
    </row>
    <row r="95" spans="1:10" x14ac:dyDescent="0.2">
      <c r="B95" s="12"/>
      <c r="C95" s="67" t="s">
        <v>31</v>
      </c>
      <c r="D95" s="18"/>
      <c r="E95" s="18" t="s">
        <v>30</v>
      </c>
      <c r="F95" s="18" t="s">
        <v>32</v>
      </c>
      <c r="G95" s="21"/>
      <c r="H95" s="21"/>
      <c r="I95" s="66">
        <f>I96</f>
        <v>830</v>
      </c>
      <c r="J95" s="66">
        <f>J96</f>
        <v>830</v>
      </c>
    </row>
    <row r="96" spans="1:10" ht="25.5" x14ac:dyDescent="0.2">
      <c r="B96" s="12"/>
      <c r="C96" s="74" t="s">
        <v>109</v>
      </c>
      <c r="D96" s="21"/>
      <c r="E96" s="18" t="s">
        <v>30</v>
      </c>
      <c r="F96" s="18" t="s">
        <v>32</v>
      </c>
      <c r="G96" s="18" t="s">
        <v>54</v>
      </c>
      <c r="H96" s="18"/>
      <c r="I96" s="68">
        <f t="shared" ref="I96:J97" si="11">I97</f>
        <v>830</v>
      </c>
      <c r="J96" s="68">
        <f t="shared" si="11"/>
        <v>830</v>
      </c>
    </row>
    <row r="97" spans="1:10" x14ac:dyDescent="0.2">
      <c r="B97" s="12"/>
      <c r="C97" s="13" t="s">
        <v>70</v>
      </c>
      <c r="D97" s="21"/>
      <c r="E97" s="21" t="s">
        <v>30</v>
      </c>
      <c r="F97" s="21" t="s">
        <v>32</v>
      </c>
      <c r="G97" s="21" t="s">
        <v>66</v>
      </c>
      <c r="H97" s="22"/>
      <c r="I97" s="68">
        <f t="shared" si="11"/>
        <v>830</v>
      </c>
      <c r="J97" s="68">
        <f t="shared" si="11"/>
        <v>830</v>
      </c>
    </row>
    <row r="98" spans="1:10" x14ac:dyDescent="0.2">
      <c r="B98" s="12"/>
      <c r="C98" s="13" t="s">
        <v>70</v>
      </c>
      <c r="D98" s="21"/>
      <c r="E98" s="21" t="s">
        <v>30</v>
      </c>
      <c r="F98" s="21" t="s">
        <v>32</v>
      </c>
      <c r="G98" s="21" t="s">
        <v>75</v>
      </c>
      <c r="H98" s="22"/>
      <c r="I98" s="68">
        <f>I99+I101</f>
        <v>830</v>
      </c>
      <c r="J98" s="68">
        <f>J99+J101</f>
        <v>830</v>
      </c>
    </row>
    <row r="99" spans="1:10" ht="15.75" customHeight="1" x14ac:dyDescent="0.2">
      <c r="B99" s="12"/>
      <c r="C99" s="97" t="s">
        <v>139</v>
      </c>
      <c r="D99" s="21"/>
      <c r="E99" s="21" t="s">
        <v>30</v>
      </c>
      <c r="F99" s="21" t="s">
        <v>32</v>
      </c>
      <c r="G99" s="21" t="s">
        <v>77</v>
      </c>
      <c r="H99" s="98"/>
      <c r="I99" s="68">
        <f>I100</f>
        <v>50</v>
      </c>
      <c r="J99" s="68">
        <f>J100</f>
        <v>50</v>
      </c>
    </row>
    <row r="100" spans="1:10" ht="26.25" customHeight="1" x14ac:dyDescent="0.2">
      <c r="B100" s="12"/>
      <c r="C100" s="71" t="s">
        <v>96</v>
      </c>
      <c r="D100" s="21"/>
      <c r="E100" s="21" t="s">
        <v>30</v>
      </c>
      <c r="F100" s="21" t="s">
        <v>32</v>
      </c>
      <c r="G100" s="21" t="s">
        <v>77</v>
      </c>
      <c r="H100" s="21" t="s">
        <v>99</v>
      </c>
      <c r="I100" s="68">
        <v>50</v>
      </c>
      <c r="J100" s="68">
        <v>50</v>
      </c>
    </row>
    <row r="101" spans="1:10" ht="20.25" customHeight="1" x14ac:dyDescent="0.2">
      <c r="B101" s="12"/>
      <c r="C101" s="72" t="s">
        <v>129</v>
      </c>
      <c r="D101" s="21"/>
      <c r="E101" s="22" t="s">
        <v>30</v>
      </c>
      <c r="F101" s="21" t="s">
        <v>32</v>
      </c>
      <c r="G101" s="23" t="s">
        <v>78</v>
      </c>
      <c r="H101" s="98"/>
      <c r="I101" s="68">
        <f>I102</f>
        <v>780</v>
      </c>
      <c r="J101" s="68">
        <f>J102</f>
        <v>780</v>
      </c>
    </row>
    <row r="102" spans="1:10" ht="25.5" customHeight="1" x14ac:dyDescent="0.2">
      <c r="B102" s="12"/>
      <c r="C102" s="71" t="s">
        <v>96</v>
      </c>
      <c r="D102" s="21"/>
      <c r="E102" s="22" t="s">
        <v>30</v>
      </c>
      <c r="F102" s="21" t="s">
        <v>32</v>
      </c>
      <c r="G102" s="23" t="s">
        <v>78</v>
      </c>
      <c r="H102" s="21" t="s">
        <v>99</v>
      </c>
      <c r="I102" s="68">
        <v>780</v>
      </c>
      <c r="J102" s="68">
        <v>780</v>
      </c>
    </row>
    <row r="103" spans="1:10" x14ac:dyDescent="0.2">
      <c r="B103" s="12"/>
      <c r="C103" s="67" t="s">
        <v>33</v>
      </c>
      <c r="D103" s="18"/>
      <c r="E103" s="18" t="s">
        <v>30</v>
      </c>
      <c r="F103" s="18" t="s">
        <v>34</v>
      </c>
      <c r="G103" s="21"/>
      <c r="H103" s="21"/>
      <c r="I103" s="66">
        <f>I104</f>
        <v>1400</v>
      </c>
      <c r="J103" s="66">
        <f>J104</f>
        <v>1400</v>
      </c>
    </row>
    <row r="104" spans="1:10" ht="31.5" customHeight="1" x14ac:dyDescent="0.2">
      <c r="B104" s="12"/>
      <c r="C104" s="99" t="s">
        <v>214</v>
      </c>
      <c r="D104" s="18"/>
      <c r="E104" s="11" t="s">
        <v>30</v>
      </c>
      <c r="F104" s="18" t="s">
        <v>34</v>
      </c>
      <c r="G104" s="18" t="s">
        <v>58</v>
      </c>
      <c r="H104" s="18"/>
      <c r="I104" s="100">
        <f t="shared" ref="I104:J106" si="12">I105</f>
        <v>1400</v>
      </c>
      <c r="J104" s="100">
        <f t="shared" si="12"/>
        <v>1400</v>
      </c>
    </row>
    <row r="105" spans="1:10" ht="22.5" customHeight="1" x14ac:dyDescent="0.2">
      <c r="A105" s="27"/>
      <c r="B105" s="13"/>
      <c r="C105" s="13" t="s">
        <v>93</v>
      </c>
      <c r="D105" s="21"/>
      <c r="E105" s="21" t="s">
        <v>30</v>
      </c>
      <c r="F105" s="21" t="s">
        <v>34</v>
      </c>
      <c r="G105" s="21" t="s">
        <v>71</v>
      </c>
      <c r="H105" s="21"/>
      <c r="I105" s="68">
        <f t="shared" si="12"/>
        <v>1400</v>
      </c>
      <c r="J105" s="68">
        <f t="shared" si="12"/>
        <v>1400</v>
      </c>
    </row>
    <row r="106" spans="1:10" ht="45.75" customHeight="1" x14ac:dyDescent="0.2">
      <c r="A106" s="47"/>
      <c r="B106" s="48"/>
      <c r="C106" s="97" t="s">
        <v>161</v>
      </c>
      <c r="D106" s="21"/>
      <c r="E106" s="22" t="s">
        <v>30</v>
      </c>
      <c r="F106" s="21" t="s">
        <v>34</v>
      </c>
      <c r="G106" s="21" t="s">
        <v>72</v>
      </c>
      <c r="H106" s="21"/>
      <c r="I106" s="68">
        <f t="shared" si="12"/>
        <v>1400</v>
      </c>
      <c r="J106" s="68">
        <f t="shared" si="12"/>
        <v>1400</v>
      </c>
    </row>
    <row r="107" spans="1:10" ht="22.5" customHeight="1" x14ac:dyDescent="0.2">
      <c r="A107" s="47"/>
      <c r="B107" s="49"/>
      <c r="C107" s="71" t="s">
        <v>96</v>
      </c>
      <c r="D107" s="21"/>
      <c r="E107" s="22" t="s">
        <v>30</v>
      </c>
      <c r="F107" s="21" t="s">
        <v>34</v>
      </c>
      <c r="G107" s="21" t="s">
        <v>72</v>
      </c>
      <c r="H107" s="21" t="s">
        <v>99</v>
      </c>
      <c r="I107" s="68">
        <v>1400</v>
      </c>
      <c r="J107" s="68">
        <v>1400</v>
      </c>
    </row>
    <row r="108" spans="1:10" ht="18.75" customHeight="1" x14ac:dyDescent="0.2">
      <c r="B108" s="12"/>
      <c r="C108" s="67" t="s">
        <v>35</v>
      </c>
      <c r="D108" s="21"/>
      <c r="E108" s="18" t="s">
        <v>30</v>
      </c>
      <c r="F108" s="18" t="s">
        <v>36</v>
      </c>
      <c r="G108" s="21"/>
      <c r="H108" s="21"/>
      <c r="I108" s="66">
        <f>I109+I116+I119+I123+I127</f>
        <v>9374.5</v>
      </c>
      <c r="J108" s="66">
        <f>J109+J116+J119</f>
        <v>9824.5</v>
      </c>
    </row>
    <row r="109" spans="1:10" ht="38.25" customHeight="1" x14ac:dyDescent="0.2">
      <c r="B109" s="12"/>
      <c r="C109" s="99" t="s">
        <v>215</v>
      </c>
      <c r="D109" s="21"/>
      <c r="E109" s="18" t="s">
        <v>30</v>
      </c>
      <c r="F109" s="18" t="s">
        <v>36</v>
      </c>
      <c r="G109" s="18" t="s">
        <v>59</v>
      </c>
      <c r="H109" s="84"/>
      <c r="I109" s="66">
        <f>I110</f>
        <v>8062</v>
      </c>
      <c r="J109" s="66">
        <f>J110</f>
        <v>9062</v>
      </c>
    </row>
    <row r="110" spans="1:10" ht="45.75" customHeight="1" x14ac:dyDescent="0.2">
      <c r="B110" s="12"/>
      <c r="C110" s="72" t="s">
        <v>94</v>
      </c>
      <c r="D110" s="21"/>
      <c r="E110" s="18" t="s">
        <v>30</v>
      </c>
      <c r="F110" s="18" t="s">
        <v>36</v>
      </c>
      <c r="G110" s="18" t="s">
        <v>63</v>
      </c>
      <c r="H110" s="21"/>
      <c r="I110" s="68">
        <f>I111+I115</f>
        <v>8062</v>
      </c>
      <c r="J110" s="68">
        <f>J111+J115</f>
        <v>9062</v>
      </c>
    </row>
    <row r="111" spans="1:10" ht="28.5" customHeight="1" x14ac:dyDescent="0.2">
      <c r="B111" s="12"/>
      <c r="C111" s="71" t="s">
        <v>147</v>
      </c>
      <c r="D111" s="32"/>
      <c r="E111" s="32" t="s">
        <v>30</v>
      </c>
      <c r="F111" s="32" t="s">
        <v>36</v>
      </c>
      <c r="G111" s="32" t="s">
        <v>145</v>
      </c>
      <c r="H111" s="32"/>
      <c r="I111" s="68">
        <f>I112</f>
        <v>4562</v>
      </c>
      <c r="J111" s="68">
        <f>J112</f>
        <v>4562</v>
      </c>
    </row>
    <row r="112" spans="1:10" ht="19.5" customHeight="1" x14ac:dyDescent="0.2">
      <c r="B112" s="12"/>
      <c r="C112" s="72" t="s">
        <v>149</v>
      </c>
      <c r="D112" s="32"/>
      <c r="E112" s="32" t="s">
        <v>30</v>
      </c>
      <c r="F112" s="32" t="s">
        <v>36</v>
      </c>
      <c r="G112" s="32" t="s">
        <v>145</v>
      </c>
      <c r="H112" s="32" t="s">
        <v>148</v>
      </c>
      <c r="I112" s="68">
        <f>I113</f>
        <v>4562</v>
      </c>
      <c r="J112" s="68">
        <f>J113</f>
        <v>4562</v>
      </c>
    </row>
    <row r="113" spans="1:10" ht="37.5" customHeight="1" x14ac:dyDescent="0.2">
      <c r="B113" s="12"/>
      <c r="C113" s="72" t="s">
        <v>183</v>
      </c>
      <c r="D113" s="32"/>
      <c r="E113" s="32" t="s">
        <v>30</v>
      </c>
      <c r="F113" s="32" t="s">
        <v>36</v>
      </c>
      <c r="G113" s="32" t="s">
        <v>145</v>
      </c>
      <c r="H113" s="32" t="s">
        <v>184</v>
      </c>
      <c r="I113" s="68">
        <v>4562</v>
      </c>
      <c r="J113" s="68">
        <v>4562</v>
      </c>
    </row>
    <row r="114" spans="1:10" ht="30.75" customHeight="1" x14ac:dyDescent="0.2">
      <c r="B114" s="12"/>
      <c r="C114" s="72" t="s">
        <v>130</v>
      </c>
      <c r="D114" s="21"/>
      <c r="E114" s="21" t="s">
        <v>30</v>
      </c>
      <c r="F114" s="21" t="s">
        <v>36</v>
      </c>
      <c r="G114" s="21" t="s">
        <v>62</v>
      </c>
      <c r="H114" s="21"/>
      <c r="I114" s="68">
        <f>I115</f>
        <v>3500</v>
      </c>
      <c r="J114" s="68">
        <f>J115</f>
        <v>4500</v>
      </c>
    </row>
    <row r="115" spans="1:10" s="43" customFormat="1" ht="15" customHeight="1" x14ac:dyDescent="0.2">
      <c r="A115" s="40"/>
      <c r="B115" s="41"/>
      <c r="C115" s="101" t="s">
        <v>144</v>
      </c>
      <c r="D115" s="42"/>
      <c r="E115" s="42" t="s">
        <v>30</v>
      </c>
      <c r="F115" s="42" t="s">
        <v>36</v>
      </c>
      <c r="G115" s="42" t="s">
        <v>62</v>
      </c>
      <c r="H115" s="42" t="s">
        <v>99</v>
      </c>
      <c r="I115" s="102">
        <v>3500</v>
      </c>
      <c r="J115" s="102">
        <v>4500</v>
      </c>
    </row>
    <row r="116" spans="1:10" s="43" customFormat="1" ht="41.25" customHeight="1" x14ac:dyDescent="0.2">
      <c r="A116" s="40"/>
      <c r="B116" s="41"/>
      <c r="C116" s="103" t="s">
        <v>219</v>
      </c>
      <c r="D116" s="42"/>
      <c r="E116" s="51" t="s">
        <v>30</v>
      </c>
      <c r="F116" s="51" t="s">
        <v>36</v>
      </c>
      <c r="G116" s="51" t="s">
        <v>186</v>
      </c>
      <c r="H116" s="42"/>
      <c r="I116" s="104">
        <f>I117</f>
        <v>62.5</v>
      </c>
      <c r="J116" s="104">
        <f>J117</f>
        <v>62.5</v>
      </c>
    </row>
    <row r="117" spans="1:10" s="43" customFormat="1" ht="14.25" customHeight="1" x14ac:dyDescent="0.2">
      <c r="A117" s="40"/>
      <c r="B117" s="41"/>
      <c r="C117" s="101" t="s">
        <v>162</v>
      </c>
      <c r="D117" s="42"/>
      <c r="E117" s="42" t="s">
        <v>30</v>
      </c>
      <c r="F117" s="42" t="s">
        <v>36</v>
      </c>
      <c r="G117" s="42" t="s">
        <v>179</v>
      </c>
      <c r="H117" s="42"/>
      <c r="I117" s="102">
        <f>I118</f>
        <v>62.5</v>
      </c>
      <c r="J117" s="102">
        <f>J118</f>
        <v>62.5</v>
      </c>
    </row>
    <row r="118" spans="1:10" s="43" customFormat="1" ht="16.5" customHeight="1" x14ac:dyDescent="0.2">
      <c r="A118" s="40"/>
      <c r="B118" s="41"/>
      <c r="C118" s="101" t="s">
        <v>144</v>
      </c>
      <c r="D118" s="42"/>
      <c r="E118" s="42" t="s">
        <v>30</v>
      </c>
      <c r="F118" s="42" t="s">
        <v>36</v>
      </c>
      <c r="G118" s="42" t="s">
        <v>179</v>
      </c>
      <c r="H118" s="42" t="s">
        <v>99</v>
      </c>
      <c r="I118" s="102">
        <v>62.5</v>
      </c>
      <c r="J118" s="102">
        <v>62.5</v>
      </c>
    </row>
    <row r="119" spans="1:10" s="43" customFormat="1" ht="39.75" customHeight="1" x14ac:dyDescent="0.2">
      <c r="A119" s="40"/>
      <c r="B119" s="41"/>
      <c r="C119" s="103" t="s">
        <v>216</v>
      </c>
      <c r="D119" s="42"/>
      <c r="E119" s="51" t="s">
        <v>30</v>
      </c>
      <c r="F119" s="51" t="s">
        <v>36</v>
      </c>
      <c r="G119" s="52" t="s">
        <v>185</v>
      </c>
      <c r="H119" s="51"/>
      <c r="I119" s="104">
        <f t="shared" ref="I119:J121" si="13">I120</f>
        <v>700</v>
      </c>
      <c r="J119" s="104">
        <f t="shared" si="13"/>
        <v>700</v>
      </c>
    </row>
    <row r="120" spans="1:10" s="43" customFormat="1" ht="23.25" customHeight="1" x14ac:dyDescent="0.2">
      <c r="A120" s="40"/>
      <c r="B120" s="41"/>
      <c r="C120" s="105" t="s">
        <v>198</v>
      </c>
      <c r="D120" s="42"/>
      <c r="E120" s="42" t="s">
        <v>30</v>
      </c>
      <c r="F120" s="42" t="s">
        <v>36</v>
      </c>
      <c r="G120" s="53" t="s">
        <v>200</v>
      </c>
      <c r="H120" s="51"/>
      <c r="I120" s="102">
        <f t="shared" si="13"/>
        <v>700</v>
      </c>
      <c r="J120" s="102">
        <f t="shared" si="13"/>
        <v>700</v>
      </c>
    </row>
    <row r="121" spans="1:10" s="43" customFormat="1" ht="22.5" customHeight="1" x14ac:dyDescent="0.2">
      <c r="A121" s="40"/>
      <c r="B121" s="41"/>
      <c r="C121" s="101" t="s">
        <v>199</v>
      </c>
      <c r="D121" s="42"/>
      <c r="E121" s="42" t="s">
        <v>30</v>
      </c>
      <c r="F121" s="42" t="s">
        <v>36</v>
      </c>
      <c r="G121" s="53" t="s">
        <v>197</v>
      </c>
      <c r="H121" s="42"/>
      <c r="I121" s="102">
        <f t="shared" si="13"/>
        <v>700</v>
      </c>
      <c r="J121" s="102">
        <f t="shared" si="13"/>
        <v>700</v>
      </c>
    </row>
    <row r="122" spans="1:10" s="43" customFormat="1" ht="20.25" customHeight="1" x14ac:dyDescent="0.2">
      <c r="A122" s="40"/>
      <c r="B122" s="41"/>
      <c r="C122" s="101" t="s">
        <v>144</v>
      </c>
      <c r="D122" s="42"/>
      <c r="E122" s="42" t="s">
        <v>30</v>
      </c>
      <c r="F122" s="42" t="s">
        <v>36</v>
      </c>
      <c r="G122" s="53" t="s">
        <v>197</v>
      </c>
      <c r="H122" s="42" t="s">
        <v>99</v>
      </c>
      <c r="I122" s="106">
        <v>700</v>
      </c>
      <c r="J122" s="106">
        <v>700</v>
      </c>
    </row>
    <row r="123" spans="1:10" s="43" customFormat="1" ht="41.25" customHeight="1" x14ac:dyDescent="0.2">
      <c r="A123" s="40"/>
      <c r="B123" s="41"/>
      <c r="C123" s="86" t="s">
        <v>191</v>
      </c>
      <c r="D123" s="42"/>
      <c r="E123" s="18" t="s">
        <v>30</v>
      </c>
      <c r="F123" s="18" t="s">
        <v>36</v>
      </c>
      <c r="G123" s="18" t="s">
        <v>192</v>
      </c>
      <c r="H123" s="42"/>
      <c r="I123" s="104">
        <f t="shared" ref="I123:J125" si="14">I124</f>
        <v>500</v>
      </c>
      <c r="J123" s="104">
        <f t="shared" si="14"/>
        <v>0</v>
      </c>
    </row>
    <row r="124" spans="1:10" s="43" customFormat="1" ht="37.5" customHeight="1" x14ac:dyDescent="0.2">
      <c r="A124" s="40"/>
      <c r="B124" s="41"/>
      <c r="C124" s="13" t="s">
        <v>193</v>
      </c>
      <c r="D124" s="42"/>
      <c r="E124" s="21" t="s">
        <v>30</v>
      </c>
      <c r="F124" s="21" t="s">
        <v>36</v>
      </c>
      <c r="G124" s="21" t="s">
        <v>194</v>
      </c>
      <c r="H124" s="42"/>
      <c r="I124" s="102">
        <f t="shared" si="14"/>
        <v>500</v>
      </c>
      <c r="J124" s="102">
        <f t="shared" si="14"/>
        <v>0</v>
      </c>
    </row>
    <row r="125" spans="1:10" s="43" customFormat="1" ht="20.25" customHeight="1" x14ac:dyDescent="0.2">
      <c r="A125" s="40"/>
      <c r="B125" s="41"/>
      <c r="C125" s="101" t="s">
        <v>195</v>
      </c>
      <c r="D125" s="42"/>
      <c r="E125" s="21" t="s">
        <v>30</v>
      </c>
      <c r="F125" s="21" t="s">
        <v>36</v>
      </c>
      <c r="G125" s="21" t="s">
        <v>196</v>
      </c>
      <c r="H125" s="42"/>
      <c r="I125" s="102">
        <f t="shared" si="14"/>
        <v>500</v>
      </c>
      <c r="J125" s="102">
        <f t="shared" si="14"/>
        <v>0</v>
      </c>
    </row>
    <row r="126" spans="1:10" s="43" customFormat="1" ht="20.25" customHeight="1" x14ac:dyDescent="0.2">
      <c r="A126" s="40"/>
      <c r="B126" s="41"/>
      <c r="C126" s="101" t="s">
        <v>144</v>
      </c>
      <c r="D126" s="42"/>
      <c r="E126" s="21" t="s">
        <v>30</v>
      </c>
      <c r="F126" s="21" t="s">
        <v>36</v>
      </c>
      <c r="G126" s="21" t="s">
        <v>196</v>
      </c>
      <c r="H126" s="42" t="s">
        <v>99</v>
      </c>
      <c r="I126" s="102">
        <v>500</v>
      </c>
      <c r="J126" s="102">
        <v>0</v>
      </c>
    </row>
    <row r="127" spans="1:10" s="43" customFormat="1" ht="39.75" customHeight="1" x14ac:dyDescent="0.2">
      <c r="A127" s="40"/>
      <c r="B127" s="41"/>
      <c r="C127" s="86" t="s">
        <v>217</v>
      </c>
      <c r="D127" s="42"/>
      <c r="E127" s="51" t="s">
        <v>30</v>
      </c>
      <c r="F127" s="51" t="s">
        <v>36</v>
      </c>
      <c r="G127" s="52" t="s">
        <v>205</v>
      </c>
      <c r="H127" s="42"/>
      <c r="I127" s="104">
        <f>I128</f>
        <v>50</v>
      </c>
      <c r="J127" s="102">
        <v>0</v>
      </c>
    </row>
    <row r="128" spans="1:10" s="43" customFormat="1" ht="20.25" customHeight="1" x14ac:dyDescent="0.2">
      <c r="A128" s="40"/>
      <c r="B128" s="41"/>
      <c r="C128" s="89" t="s">
        <v>206</v>
      </c>
      <c r="D128" s="42"/>
      <c r="E128" s="21" t="s">
        <v>30</v>
      </c>
      <c r="F128" s="21" t="s">
        <v>36</v>
      </c>
      <c r="G128" s="21" t="s">
        <v>207</v>
      </c>
      <c r="H128" s="42"/>
      <c r="I128" s="102">
        <f>I129</f>
        <v>50</v>
      </c>
      <c r="J128" s="102">
        <v>0</v>
      </c>
    </row>
    <row r="129" spans="1:10" s="43" customFormat="1" ht="27" customHeight="1" x14ac:dyDescent="0.2">
      <c r="A129" s="40"/>
      <c r="B129" s="41"/>
      <c r="C129" s="72" t="s">
        <v>208</v>
      </c>
      <c r="D129" s="18"/>
      <c r="E129" s="21" t="s">
        <v>30</v>
      </c>
      <c r="F129" s="21" t="s">
        <v>36</v>
      </c>
      <c r="G129" s="21" t="s">
        <v>209</v>
      </c>
      <c r="H129" s="21"/>
      <c r="I129" s="102">
        <f>I130</f>
        <v>50</v>
      </c>
      <c r="J129" s="102">
        <v>0</v>
      </c>
    </row>
    <row r="130" spans="1:10" s="43" customFormat="1" ht="24" customHeight="1" x14ac:dyDescent="0.2">
      <c r="A130" s="40"/>
      <c r="B130" s="41"/>
      <c r="C130" s="101" t="s">
        <v>144</v>
      </c>
      <c r="D130" s="42"/>
      <c r="E130" s="21" t="s">
        <v>30</v>
      </c>
      <c r="F130" s="21" t="s">
        <v>36</v>
      </c>
      <c r="G130" s="21" t="s">
        <v>209</v>
      </c>
      <c r="H130" s="42" t="s">
        <v>99</v>
      </c>
      <c r="I130" s="102">
        <v>50</v>
      </c>
      <c r="J130" s="102">
        <v>0</v>
      </c>
    </row>
    <row r="131" spans="1:10" ht="20.25" customHeight="1" x14ac:dyDescent="0.2">
      <c r="A131" s="1"/>
      <c r="B131" s="12"/>
      <c r="C131" s="74" t="s">
        <v>37</v>
      </c>
      <c r="D131" s="18"/>
      <c r="E131" s="18" t="s">
        <v>38</v>
      </c>
      <c r="F131" s="24"/>
      <c r="G131" s="19"/>
      <c r="H131" s="21"/>
      <c r="I131" s="66">
        <f t="shared" ref="I131:J135" si="15">I132</f>
        <v>140</v>
      </c>
      <c r="J131" s="66">
        <f t="shared" si="15"/>
        <v>140</v>
      </c>
    </row>
    <row r="132" spans="1:10" ht="20.25" customHeight="1" x14ac:dyDescent="0.2">
      <c r="A132" s="1"/>
      <c r="B132" s="12"/>
      <c r="C132" s="67" t="s">
        <v>187</v>
      </c>
      <c r="D132" s="18"/>
      <c r="E132" s="18" t="s">
        <v>38</v>
      </c>
      <c r="F132" s="18" t="s">
        <v>39</v>
      </c>
      <c r="G132" s="18"/>
      <c r="H132" s="21"/>
      <c r="I132" s="68">
        <f t="shared" si="15"/>
        <v>140</v>
      </c>
      <c r="J132" s="68">
        <f t="shared" si="15"/>
        <v>140</v>
      </c>
    </row>
    <row r="133" spans="1:10" ht="30.75" customHeight="1" x14ac:dyDescent="0.2">
      <c r="A133" s="1"/>
      <c r="B133" s="12"/>
      <c r="C133" s="74" t="s">
        <v>109</v>
      </c>
      <c r="D133" s="18"/>
      <c r="E133" s="18" t="s">
        <v>38</v>
      </c>
      <c r="F133" s="18" t="s">
        <v>39</v>
      </c>
      <c r="G133" s="18" t="s">
        <v>54</v>
      </c>
      <c r="H133" s="21"/>
      <c r="I133" s="66">
        <f t="shared" si="15"/>
        <v>140</v>
      </c>
      <c r="J133" s="66">
        <f t="shared" si="15"/>
        <v>140</v>
      </c>
    </row>
    <row r="134" spans="1:10" ht="18" customHeight="1" x14ac:dyDescent="0.2">
      <c r="A134" s="1"/>
      <c r="B134" s="12"/>
      <c r="C134" s="13" t="s">
        <v>70</v>
      </c>
      <c r="D134" s="18"/>
      <c r="E134" s="18" t="s">
        <v>38</v>
      </c>
      <c r="F134" s="18" t="s">
        <v>39</v>
      </c>
      <c r="G134" s="21" t="s">
        <v>66</v>
      </c>
      <c r="H134" s="18"/>
      <c r="I134" s="68">
        <f t="shared" si="15"/>
        <v>140</v>
      </c>
      <c r="J134" s="68">
        <f t="shared" si="15"/>
        <v>140</v>
      </c>
    </row>
    <row r="135" spans="1:10" ht="18.75" customHeight="1" x14ac:dyDescent="0.2">
      <c r="A135" s="1"/>
      <c r="B135" s="12"/>
      <c r="C135" s="13" t="s">
        <v>70</v>
      </c>
      <c r="D135" s="18"/>
      <c r="E135" s="18" t="s">
        <v>38</v>
      </c>
      <c r="F135" s="18" t="s">
        <v>39</v>
      </c>
      <c r="G135" s="21" t="s">
        <v>75</v>
      </c>
      <c r="H135" s="21"/>
      <c r="I135" s="68">
        <f>I136</f>
        <v>140</v>
      </c>
      <c r="J135" s="68">
        <f t="shared" si="15"/>
        <v>140</v>
      </c>
    </row>
    <row r="136" spans="1:10" ht="20.25" customHeight="1" x14ac:dyDescent="0.2">
      <c r="A136" s="1"/>
      <c r="B136" s="12"/>
      <c r="C136" s="72" t="s">
        <v>131</v>
      </c>
      <c r="D136" s="18"/>
      <c r="E136" s="18" t="s">
        <v>38</v>
      </c>
      <c r="F136" s="18" t="s">
        <v>39</v>
      </c>
      <c r="G136" s="21" t="s">
        <v>188</v>
      </c>
      <c r="H136" s="21"/>
      <c r="I136" s="68">
        <f>I137</f>
        <v>140</v>
      </c>
      <c r="J136" s="68">
        <f>J137</f>
        <v>140</v>
      </c>
    </row>
    <row r="137" spans="1:10" ht="27.75" customHeight="1" x14ac:dyDescent="0.2">
      <c r="A137" s="1"/>
      <c r="B137" s="12"/>
      <c r="C137" s="71" t="s">
        <v>96</v>
      </c>
      <c r="D137" s="18"/>
      <c r="E137" s="18" t="s">
        <v>38</v>
      </c>
      <c r="F137" s="18" t="s">
        <v>39</v>
      </c>
      <c r="G137" s="21" t="s">
        <v>188</v>
      </c>
      <c r="H137" s="21" t="s">
        <v>99</v>
      </c>
      <c r="I137" s="68">
        <v>140</v>
      </c>
      <c r="J137" s="68">
        <v>140</v>
      </c>
    </row>
    <row r="138" spans="1:10" ht="18.75" customHeight="1" x14ac:dyDescent="0.2">
      <c r="A138" s="1"/>
      <c r="B138" s="12"/>
      <c r="C138" s="67" t="s">
        <v>104</v>
      </c>
      <c r="D138" s="18"/>
      <c r="E138" s="18" t="s">
        <v>44</v>
      </c>
      <c r="F138" s="18"/>
      <c r="G138" s="18"/>
      <c r="H138" s="18"/>
      <c r="I138" s="66">
        <f>I144</f>
        <v>138</v>
      </c>
      <c r="J138" s="66">
        <f>J139</f>
        <v>144</v>
      </c>
    </row>
    <row r="139" spans="1:10" ht="17.25" customHeight="1" x14ac:dyDescent="0.2">
      <c r="A139" s="1"/>
      <c r="B139" s="12"/>
      <c r="C139" s="67" t="s">
        <v>45</v>
      </c>
      <c r="D139" s="18"/>
      <c r="E139" s="18" t="s">
        <v>44</v>
      </c>
      <c r="F139" s="18" t="s">
        <v>46</v>
      </c>
      <c r="G139" s="18"/>
      <c r="H139" s="18"/>
      <c r="I139" s="66">
        <f>I140</f>
        <v>138</v>
      </c>
      <c r="J139" s="66">
        <f t="shared" ref="I139:J143" si="16">J140</f>
        <v>144</v>
      </c>
    </row>
    <row r="140" spans="1:10" ht="27" customHeight="1" x14ac:dyDescent="0.2">
      <c r="A140" s="1"/>
      <c r="B140" s="12"/>
      <c r="C140" s="74" t="s">
        <v>109</v>
      </c>
      <c r="D140" s="21"/>
      <c r="E140" s="18" t="s">
        <v>44</v>
      </c>
      <c r="F140" s="18" t="s">
        <v>46</v>
      </c>
      <c r="G140" s="18" t="s">
        <v>54</v>
      </c>
      <c r="H140" s="18"/>
      <c r="I140" s="66">
        <f t="shared" si="16"/>
        <v>138</v>
      </c>
      <c r="J140" s="66">
        <f t="shared" si="16"/>
        <v>144</v>
      </c>
    </row>
    <row r="141" spans="1:10" ht="21" customHeight="1" x14ac:dyDescent="0.2">
      <c r="A141" s="1"/>
      <c r="B141" s="12"/>
      <c r="C141" s="13" t="s">
        <v>70</v>
      </c>
      <c r="D141" s="21"/>
      <c r="E141" s="21" t="s">
        <v>44</v>
      </c>
      <c r="F141" s="21" t="s">
        <v>46</v>
      </c>
      <c r="G141" s="21" t="s">
        <v>66</v>
      </c>
      <c r="H141" s="22"/>
      <c r="I141" s="68">
        <f t="shared" si="16"/>
        <v>138</v>
      </c>
      <c r="J141" s="68">
        <f t="shared" si="16"/>
        <v>144</v>
      </c>
    </row>
    <row r="142" spans="1:10" ht="17.25" customHeight="1" x14ac:dyDescent="0.2">
      <c r="A142" s="1"/>
      <c r="B142" s="12"/>
      <c r="C142" s="13" t="s">
        <v>70</v>
      </c>
      <c r="D142" s="21"/>
      <c r="E142" s="21" t="s">
        <v>44</v>
      </c>
      <c r="F142" s="21" t="s">
        <v>46</v>
      </c>
      <c r="G142" s="21" t="s">
        <v>75</v>
      </c>
      <c r="H142" s="22"/>
      <c r="I142" s="68">
        <f t="shared" si="16"/>
        <v>138</v>
      </c>
      <c r="J142" s="68">
        <f t="shared" si="16"/>
        <v>144</v>
      </c>
    </row>
    <row r="143" spans="1:10" ht="19.5" customHeight="1" x14ac:dyDescent="0.2">
      <c r="A143" s="1"/>
      <c r="B143" s="12"/>
      <c r="C143" s="72" t="s">
        <v>132</v>
      </c>
      <c r="D143" s="18"/>
      <c r="E143" s="21" t="s">
        <v>44</v>
      </c>
      <c r="F143" s="21" t="s">
        <v>46</v>
      </c>
      <c r="G143" s="25" t="s">
        <v>79</v>
      </c>
      <c r="H143" s="21"/>
      <c r="I143" s="68">
        <f t="shared" si="16"/>
        <v>138</v>
      </c>
      <c r="J143" s="68">
        <f t="shared" si="16"/>
        <v>144</v>
      </c>
    </row>
    <row r="144" spans="1:10" ht="27" customHeight="1" x14ac:dyDescent="0.2">
      <c r="A144" s="1"/>
      <c r="B144" s="12"/>
      <c r="C144" s="71" t="s">
        <v>100</v>
      </c>
      <c r="D144" s="18"/>
      <c r="E144" s="21" t="s">
        <v>44</v>
      </c>
      <c r="F144" s="21" t="s">
        <v>46</v>
      </c>
      <c r="G144" s="25" t="s">
        <v>79</v>
      </c>
      <c r="H144" s="21" t="s">
        <v>101</v>
      </c>
      <c r="I144" s="68">
        <v>138</v>
      </c>
      <c r="J144" s="68">
        <v>144</v>
      </c>
    </row>
    <row r="145" spans="1:10" x14ac:dyDescent="0.2">
      <c r="A145" s="1"/>
      <c r="B145" s="12"/>
      <c r="C145" s="67" t="s">
        <v>40</v>
      </c>
      <c r="D145" s="18"/>
      <c r="E145" s="18" t="s">
        <v>41</v>
      </c>
      <c r="F145" s="18"/>
      <c r="G145" s="18"/>
      <c r="H145" s="18"/>
      <c r="I145" s="66">
        <f t="shared" ref="I145:J147" si="17">I146</f>
        <v>8512.83</v>
      </c>
      <c r="J145" s="66">
        <f t="shared" si="17"/>
        <v>8512.83</v>
      </c>
    </row>
    <row r="146" spans="1:10" x14ac:dyDescent="0.2">
      <c r="A146" s="1"/>
      <c r="B146" s="12"/>
      <c r="C146" s="67" t="s">
        <v>42</v>
      </c>
      <c r="D146" s="18"/>
      <c r="E146" s="18" t="s">
        <v>41</v>
      </c>
      <c r="F146" s="18" t="s">
        <v>43</v>
      </c>
      <c r="G146" s="18"/>
      <c r="H146" s="18"/>
      <c r="I146" s="66">
        <f t="shared" si="17"/>
        <v>8512.83</v>
      </c>
      <c r="J146" s="66">
        <f t="shared" si="17"/>
        <v>8512.83</v>
      </c>
    </row>
    <row r="147" spans="1:10" ht="38.25" x14ac:dyDescent="0.2">
      <c r="A147" s="1"/>
      <c r="B147" s="12"/>
      <c r="C147" s="67" t="s">
        <v>218</v>
      </c>
      <c r="D147" s="18"/>
      <c r="E147" s="18" t="s">
        <v>41</v>
      </c>
      <c r="F147" s="18" t="s">
        <v>43</v>
      </c>
      <c r="G147" s="18" t="s">
        <v>60</v>
      </c>
      <c r="H147" s="84"/>
      <c r="I147" s="66">
        <f t="shared" si="17"/>
        <v>8512.83</v>
      </c>
      <c r="J147" s="66">
        <f t="shared" si="17"/>
        <v>8512.83</v>
      </c>
    </row>
    <row r="148" spans="1:10" ht="38.25" x14ac:dyDescent="0.2">
      <c r="A148" s="1"/>
      <c r="B148" s="12"/>
      <c r="C148" s="13" t="s">
        <v>134</v>
      </c>
      <c r="D148" s="21"/>
      <c r="E148" s="21" t="s">
        <v>41</v>
      </c>
      <c r="F148" s="21" t="s">
        <v>43</v>
      </c>
      <c r="G148" s="21" t="s">
        <v>61</v>
      </c>
      <c r="H148" s="22"/>
      <c r="I148" s="68">
        <f t="shared" ref="I148:J148" si="18">I149</f>
        <v>8512.83</v>
      </c>
      <c r="J148" s="68">
        <f t="shared" si="18"/>
        <v>8512.83</v>
      </c>
    </row>
    <row r="149" spans="1:10" ht="18.75" customHeight="1" x14ac:dyDescent="0.2">
      <c r="A149" s="1"/>
      <c r="B149" s="12"/>
      <c r="C149" s="13" t="s">
        <v>135</v>
      </c>
      <c r="D149" s="21"/>
      <c r="E149" s="21" t="s">
        <v>41</v>
      </c>
      <c r="F149" s="21" t="s">
        <v>43</v>
      </c>
      <c r="G149" s="21" t="s">
        <v>67</v>
      </c>
      <c r="H149" s="22"/>
      <c r="I149" s="68">
        <f>I150+I154+I157</f>
        <v>8512.83</v>
      </c>
      <c r="J149" s="68">
        <f>J150+J154+J157</f>
        <v>8512.83</v>
      </c>
    </row>
    <row r="150" spans="1:10" ht="19.5" customHeight="1" x14ac:dyDescent="0.2">
      <c r="A150" s="1"/>
      <c r="B150" s="12"/>
      <c r="C150" s="72" t="s">
        <v>136</v>
      </c>
      <c r="D150" s="21"/>
      <c r="E150" s="21" t="s">
        <v>41</v>
      </c>
      <c r="F150" s="21" t="s">
        <v>43</v>
      </c>
      <c r="G150" s="21" t="s">
        <v>68</v>
      </c>
      <c r="H150" s="21"/>
      <c r="I150" s="68">
        <f>I151+I152+I153</f>
        <v>5027.13</v>
      </c>
      <c r="J150" s="68">
        <f>J151+J152+J153</f>
        <v>5027.13</v>
      </c>
    </row>
    <row r="151" spans="1:10" ht="16.5" customHeight="1" x14ac:dyDescent="0.2">
      <c r="A151" s="1"/>
      <c r="B151" s="12"/>
      <c r="C151" s="81" t="s">
        <v>111</v>
      </c>
      <c r="D151" s="21"/>
      <c r="E151" s="21" t="s">
        <v>41</v>
      </c>
      <c r="F151" s="21" t="s">
        <v>43</v>
      </c>
      <c r="G151" s="21" t="s">
        <v>68</v>
      </c>
      <c r="H151" s="21" t="s">
        <v>103</v>
      </c>
      <c r="I151" s="68">
        <v>3175.73</v>
      </c>
      <c r="J151" s="68">
        <v>3175.73</v>
      </c>
    </row>
    <row r="152" spans="1:10" ht="25.5" customHeight="1" x14ac:dyDescent="0.2">
      <c r="A152" s="1"/>
      <c r="B152" s="12"/>
      <c r="C152" s="69" t="s">
        <v>96</v>
      </c>
      <c r="D152" s="21"/>
      <c r="E152" s="21" t="s">
        <v>41</v>
      </c>
      <c r="F152" s="21" t="s">
        <v>43</v>
      </c>
      <c r="G152" s="21" t="s">
        <v>68</v>
      </c>
      <c r="H152" s="21" t="s">
        <v>99</v>
      </c>
      <c r="I152" s="68">
        <v>1846.4</v>
      </c>
      <c r="J152" s="68">
        <v>1846.4</v>
      </c>
    </row>
    <row r="153" spans="1:10" ht="18.75" customHeight="1" x14ac:dyDescent="0.2">
      <c r="A153" s="1"/>
      <c r="B153" s="12"/>
      <c r="C153" s="71" t="s">
        <v>97</v>
      </c>
      <c r="D153" s="21"/>
      <c r="E153" s="21" t="s">
        <v>41</v>
      </c>
      <c r="F153" s="21" t="s">
        <v>43</v>
      </c>
      <c r="G153" s="21" t="s">
        <v>68</v>
      </c>
      <c r="H153" s="21" t="s">
        <v>102</v>
      </c>
      <c r="I153" s="68">
        <v>5</v>
      </c>
      <c r="J153" s="68">
        <v>5</v>
      </c>
    </row>
    <row r="154" spans="1:10" ht="33" customHeight="1" x14ac:dyDescent="0.2">
      <c r="A154" s="1"/>
      <c r="B154" s="12"/>
      <c r="C154" s="72" t="s">
        <v>180</v>
      </c>
      <c r="D154" s="21"/>
      <c r="E154" s="21" t="s">
        <v>41</v>
      </c>
      <c r="F154" s="21" t="s">
        <v>43</v>
      </c>
      <c r="G154" s="21" t="s">
        <v>181</v>
      </c>
      <c r="H154" s="21"/>
      <c r="I154" s="68">
        <f>I155</f>
        <v>3031.2</v>
      </c>
      <c r="J154" s="68">
        <f>J155</f>
        <v>3031.2</v>
      </c>
    </row>
    <row r="155" spans="1:10" ht="18.75" customHeight="1" x14ac:dyDescent="0.2">
      <c r="A155" s="1"/>
      <c r="B155" s="12"/>
      <c r="C155" s="81" t="s">
        <v>111</v>
      </c>
      <c r="D155" s="21"/>
      <c r="E155" s="21" t="s">
        <v>41</v>
      </c>
      <c r="F155" s="21" t="s">
        <v>43</v>
      </c>
      <c r="G155" s="21" t="s">
        <v>181</v>
      </c>
      <c r="H155" s="21" t="s">
        <v>103</v>
      </c>
      <c r="I155" s="68">
        <v>3031.2</v>
      </c>
      <c r="J155" s="68">
        <v>3031.2</v>
      </c>
    </row>
    <row r="156" spans="1:10" ht="18.75" customHeight="1" x14ac:dyDescent="0.2">
      <c r="A156" s="1"/>
      <c r="B156" s="12"/>
      <c r="C156" s="72" t="s">
        <v>137</v>
      </c>
      <c r="D156" s="21"/>
      <c r="E156" s="21" t="s">
        <v>41</v>
      </c>
      <c r="F156" s="21" t="s">
        <v>43</v>
      </c>
      <c r="G156" s="21" t="s">
        <v>189</v>
      </c>
      <c r="H156" s="21"/>
      <c r="I156" s="68">
        <f>I157</f>
        <v>454.5</v>
      </c>
      <c r="J156" s="68">
        <f>J157</f>
        <v>454.5</v>
      </c>
    </row>
    <row r="157" spans="1:10" ht="23.25" customHeight="1" x14ac:dyDescent="0.2">
      <c r="A157" s="1"/>
      <c r="B157" s="12"/>
      <c r="C157" s="69" t="s">
        <v>96</v>
      </c>
      <c r="D157" s="21"/>
      <c r="E157" s="21" t="s">
        <v>41</v>
      </c>
      <c r="F157" s="21" t="s">
        <v>43</v>
      </c>
      <c r="G157" s="21" t="s">
        <v>189</v>
      </c>
      <c r="H157" s="21" t="s">
        <v>99</v>
      </c>
      <c r="I157" s="68">
        <v>454.5</v>
      </c>
      <c r="J157" s="68">
        <v>454.5</v>
      </c>
    </row>
    <row r="158" spans="1:10" ht="17.25" customHeight="1" x14ac:dyDescent="0.2">
      <c r="A158" s="1"/>
      <c r="B158" s="108"/>
      <c r="C158" s="74" t="s">
        <v>47</v>
      </c>
      <c r="D158" s="18"/>
      <c r="E158" s="18" t="s">
        <v>48</v>
      </c>
      <c r="F158" s="18"/>
      <c r="G158" s="18"/>
      <c r="H158" s="18"/>
      <c r="I158" s="66">
        <f t="shared" ref="I158:J160" si="19">I159</f>
        <v>100</v>
      </c>
      <c r="J158" s="66">
        <f t="shared" si="19"/>
        <v>300</v>
      </c>
    </row>
    <row r="159" spans="1:10" ht="16.5" customHeight="1" x14ac:dyDescent="0.2">
      <c r="A159" s="1"/>
      <c r="B159" s="108"/>
      <c r="C159" s="74" t="s">
        <v>49</v>
      </c>
      <c r="D159" s="21"/>
      <c r="E159" s="18" t="s">
        <v>48</v>
      </c>
      <c r="F159" s="18" t="s">
        <v>50</v>
      </c>
      <c r="G159" s="18"/>
      <c r="H159" s="18"/>
      <c r="I159" s="66">
        <f>I160</f>
        <v>100</v>
      </c>
      <c r="J159" s="66">
        <f>J160</f>
        <v>300</v>
      </c>
    </row>
    <row r="160" spans="1:10" ht="32.25" customHeight="1" x14ac:dyDescent="0.2">
      <c r="A160" s="1"/>
      <c r="B160" s="108"/>
      <c r="C160" s="74" t="s">
        <v>109</v>
      </c>
      <c r="D160" s="21"/>
      <c r="E160" s="21" t="s">
        <v>48</v>
      </c>
      <c r="F160" s="21" t="s">
        <v>50</v>
      </c>
      <c r="G160" s="18" t="s">
        <v>54</v>
      </c>
      <c r="H160" s="84"/>
      <c r="I160" s="66">
        <f t="shared" si="19"/>
        <v>100</v>
      </c>
      <c r="J160" s="66">
        <f t="shared" si="19"/>
        <v>300</v>
      </c>
    </row>
    <row r="161" spans="1:10" x14ac:dyDescent="0.2">
      <c r="A161" s="1"/>
      <c r="B161" s="108"/>
      <c r="C161" s="75" t="s">
        <v>70</v>
      </c>
      <c r="D161" s="21"/>
      <c r="E161" s="21" t="s">
        <v>48</v>
      </c>
      <c r="F161" s="21" t="s">
        <v>50</v>
      </c>
      <c r="G161" s="21" t="s">
        <v>66</v>
      </c>
      <c r="H161" s="21"/>
      <c r="I161" s="68">
        <f t="shared" ref="I161:J163" si="20">I162</f>
        <v>100</v>
      </c>
      <c r="J161" s="68">
        <f t="shared" si="20"/>
        <v>300</v>
      </c>
    </row>
    <row r="162" spans="1:10" x14ac:dyDescent="0.2">
      <c r="A162" s="1"/>
      <c r="B162" s="108"/>
      <c r="C162" s="75" t="s">
        <v>70</v>
      </c>
      <c r="D162" s="21"/>
      <c r="E162" s="21" t="s">
        <v>48</v>
      </c>
      <c r="F162" s="21" t="s">
        <v>50</v>
      </c>
      <c r="G162" s="21" t="s">
        <v>75</v>
      </c>
      <c r="H162" s="21"/>
      <c r="I162" s="68">
        <f t="shared" si="20"/>
        <v>100</v>
      </c>
      <c r="J162" s="68">
        <f t="shared" si="20"/>
        <v>300</v>
      </c>
    </row>
    <row r="163" spans="1:10" ht="25.5" x14ac:dyDescent="0.2">
      <c r="A163" s="1"/>
      <c r="B163" s="108"/>
      <c r="C163" s="73" t="s">
        <v>133</v>
      </c>
      <c r="D163" s="21"/>
      <c r="E163" s="21" t="s">
        <v>48</v>
      </c>
      <c r="F163" s="21" t="s">
        <v>50</v>
      </c>
      <c r="G163" s="21" t="s">
        <v>190</v>
      </c>
      <c r="H163" s="21"/>
      <c r="I163" s="68">
        <f t="shared" si="20"/>
        <v>100</v>
      </c>
      <c r="J163" s="68">
        <f t="shared" si="20"/>
        <v>300</v>
      </c>
    </row>
    <row r="164" spans="1:10" ht="26.25" thickBot="1" x14ac:dyDescent="0.25">
      <c r="A164" s="1"/>
      <c r="B164" s="108"/>
      <c r="C164" s="69" t="s">
        <v>96</v>
      </c>
      <c r="D164" s="21"/>
      <c r="E164" s="21" t="s">
        <v>48</v>
      </c>
      <c r="F164" s="21" t="s">
        <v>50</v>
      </c>
      <c r="G164" s="21" t="s">
        <v>190</v>
      </c>
      <c r="H164" s="21" t="s">
        <v>99</v>
      </c>
      <c r="I164" s="68">
        <v>100</v>
      </c>
      <c r="J164" s="68">
        <v>300</v>
      </c>
    </row>
    <row r="165" spans="1:10" ht="44.25" customHeight="1" thickBot="1" x14ac:dyDescent="0.25">
      <c r="A165" s="1"/>
      <c r="B165" s="46">
        <v>2</v>
      </c>
      <c r="C165" s="59" t="s">
        <v>146</v>
      </c>
      <c r="D165" s="62" t="s">
        <v>152</v>
      </c>
      <c r="E165" s="62"/>
      <c r="F165" s="62"/>
      <c r="G165" s="37"/>
      <c r="H165" s="28"/>
      <c r="I165" s="61">
        <f>I167</f>
        <v>500</v>
      </c>
      <c r="J165" s="61">
        <f>J167</f>
        <v>500</v>
      </c>
    </row>
    <row r="166" spans="1:10" x14ac:dyDescent="0.2">
      <c r="A166" s="1"/>
      <c r="B166" s="44"/>
      <c r="C166" s="65" t="s">
        <v>154</v>
      </c>
      <c r="D166" s="11"/>
      <c r="E166" s="18" t="s">
        <v>9</v>
      </c>
      <c r="F166" s="18"/>
      <c r="G166" s="19"/>
      <c r="H166" s="11"/>
      <c r="I166" s="66">
        <f t="shared" ref="I166:J170" si="21">I167</f>
        <v>500</v>
      </c>
      <c r="J166" s="66">
        <f t="shared" si="21"/>
        <v>500</v>
      </c>
    </row>
    <row r="167" spans="1:10" ht="36.75" customHeight="1" x14ac:dyDescent="0.2">
      <c r="A167" s="1"/>
      <c r="B167" s="44"/>
      <c r="C167" s="74" t="s">
        <v>10</v>
      </c>
      <c r="D167" s="11"/>
      <c r="E167" s="18" t="s">
        <v>9</v>
      </c>
      <c r="F167" s="18" t="s">
        <v>11</v>
      </c>
      <c r="G167" s="20" t="s">
        <v>53</v>
      </c>
      <c r="H167" s="11"/>
      <c r="I167" s="66">
        <f t="shared" si="21"/>
        <v>500</v>
      </c>
      <c r="J167" s="66">
        <f t="shared" si="21"/>
        <v>500</v>
      </c>
    </row>
    <row r="168" spans="1:10" ht="34.5" customHeight="1" x14ac:dyDescent="0.2">
      <c r="A168" s="1"/>
      <c r="B168" s="44"/>
      <c r="C168" s="75" t="s">
        <v>106</v>
      </c>
      <c r="D168" s="21"/>
      <c r="E168" s="21" t="s">
        <v>9</v>
      </c>
      <c r="F168" s="21" t="s">
        <v>11</v>
      </c>
      <c r="G168" s="21" t="s">
        <v>73</v>
      </c>
      <c r="H168" s="22"/>
      <c r="I168" s="68">
        <f t="shared" si="21"/>
        <v>500</v>
      </c>
      <c r="J168" s="68">
        <f t="shared" si="21"/>
        <v>500</v>
      </c>
    </row>
    <row r="169" spans="1:10" ht="22.5" customHeight="1" x14ac:dyDescent="0.2">
      <c r="A169" s="1"/>
      <c r="B169" s="44"/>
      <c r="C169" s="75" t="s">
        <v>70</v>
      </c>
      <c r="D169" s="21"/>
      <c r="E169" s="21" t="s">
        <v>9</v>
      </c>
      <c r="F169" s="21" t="s">
        <v>11</v>
      </c>
      <c r="G169" s="21" t="s">
        <v>74</v>
      </c>
      <c r="H169" s="22"/>
      <c r="I169" s="68">
        <f t="shared" si="21"/>
        <v>500</v>
      </c>
      <c r="J169" s="68">
        <f t="shared" si="21"/>
        <v>500</v>
      </c>
    </row>
    <row r="170" spans="1:10" ht="19.5" customHeight="1" x14ac:dyDescent="0.2">
      <c r="A170" s="1"/>
      <c r="B170" s="44"/>
      <c r="C170" s="69" t="s">
        <v>140</v>
      </c>
      <c r="D170" s="11"/>
      <c r="E170" s="21" t="s">
        <v>9</v>
      </c>
      <c r="F170" s="21" t="s">
        <v>11</v>
      </c>
      <c r="G170" s="19" t="s">
        <v>80</v>
      </c>
      <c r="H170" s="22"/>
      <c r="I170" s="68">
        <f t="shared" si="21"/>
        <v>500</v>
      </c>
      <c r="J170" s="68">
        <f t="shared" si="21"/>
        <v>500</v>
      </c>
    </row>
    <row r="171" spans="1:10" ht="25.5" x14ac:dyDescent="0.2">
      <c r="A171" s="1"/>
      <c r="B171" s="45"/>
      <c r="C171" s="69" t="s">
        <v>96</v>
      </c>
      <c r="D171" s="11"/>
      <c r="E171" s="21" t="s">
        <v>9</v>
      </c>
      <c r="F171" s="21" t="s">
        <v>11</v>
      </c>
      <c r="G171" s="19" t="s">
        <v>80</v>
      </c>
      <c r="H171" s="22">
        <v>240</v>
      </c>
      <c r="I171" s="68">
        <v>500</v>
      </c>
      <c r="J171" s="68">
        <v>500</v>
      </c>
    </row>
    <row r="172" spans="1:10" x14ac:dyDescent="0.2">
      <c r="A172" s="1"/>
      <c r="C172" s="16"/>
      <c r="D172" s="17"/>
      <c r="E172" s="15"/>
      <c r="F172" s="15"/>
      <c r="G172" s="15"/>
      <c r="H172" s="15"/>
      <c r="I172" s="54"/>
      <c r="J172" s="54"/>
    </row>
    <row r="173" spans="1:10" x14ac:dyDescent="0.2">
      <c r="A173" s="1"/>
      <c r="C173" s="16"/>
      <c r="D173" s="17"/>
      <c r="E173" s="15"/>
      <c r="F173" s="15"/>
      <c r="G173" s="15"/>
      <c r="H173" s="15"/>
      <c r="I173" s="24"/>
      <c r="J173" s="24"/>
    </row>
    <row r="174" spans="1:10" x14ac:dyDescent="0.2">
      <c r="A174" s="1"/>
      <c r="C174" s="16"/>
      <c r="D174" s="17"/>
      <c r="E174" s="15"/>
      <c r="F174" s="15"/>
      <c r="G174" s="15"/>
      <c r="H174" s="15"/>
      <c r="I174" s="15"/>
      <c r="J174" s="15"/>
    </row>
    <row r="175" spans="1:10" x14ac:dyDescent="0.2">
      <c r="A175" s="1"/>
      <c r="C175" s="16"/>
      <c r="D175" s="17"/>
      <c r="E175" s="15"/>
      <c r="F175" s="15"/>
      <c r="G175" s="15"/>
      <c r="H175" s="15"/>
      <c r="I175" s="15"/>
      <c r="J175" s="15"/>
    </row>
    <row r="176" spans="1:10" x14ac:dyDescent="0.2">
      <c r="A176" s="1"/>
      <c r="B176" s="1"/>
      <c r="C176" s="16"/>
      <c r="D176" s="17"/>
      <c r="E176" s="15"/>
      <c r="F176" s="15"/>
      <c r="G176" s="15"/>
      <c r="H176" s="15"/>
      <c r="I176" s="15"/>
      <c r="J176" s="15"/>
    </row>
    <row r="177" spans="1:10" x14ac:dyDescent="0.2">
      <c r="A177" s="1"/>
      <c r="B177" s="1"/>
      <c r="C177" s="16"/>
      <c r="D177" s="17"/>
      <c r="E177" s="15"/>
      <c r="F177" s="15"/>
      <c r="G177" s="15"/>
      <c r="H177" s="15"/>
      <c r="I177" s="15"/>
      <c r="J177" s="15"/>
    </row>
    <row r="178" spans="1:10" x14ac:dyDescent="0.2">
      <c r="A178" s="1"/>
      <c r="B178" s="1"/>
      <c r="C178" s="16"/>
      <c r="D178" s="17"/>
      <c r="E178" s="15"/>
      <c r="F178" s="15"/>
      <c r="G178" s="15"/>
      <c r="H178" s="15"/>
      <c r="I178" s="15"/>
      <c r="J178" s="15"/>
    </row>
    <row r="179" spans="1:10" x14ac:dyDescent="0.2">
      <c r="A179" s="1"/>
      <c r="B179" s="1"/>
      <c r="C179" s="16"/>
      <c r="D179" s="17"/>
      <c r="E179" s="15"/>
      <c r="F179" s="15"/>
      <c r="G179" s="15"/>
      <c r="H179" s="15"/>
      <c r="I179" s="15"/>
      <c r="J179" s="15"/>
    </row>
    <row r="180" spans="1:10" x14ac:dyDescent="0.2">
      <c r="A180" s="1"/>
      <c r="B180" s="1"/>
      <c r="C180" s="16"/>
      <c r="D180" s="17"/>
      <c r="E180" s="15"/>
      <c r="F180" s="15"/>
      <c r="G180" s="15"/>
      <c r="H180" s="15"/>
      <c r="I180" s="15"/>
      <c r="J180" s="15"/>
    </row>
    <row r="181" spans="1:10" x14ac:dyDescent="0.2">
      <c r="A181" s="1"/>
      <c r="B181" s="1"/>
      <c r="C181" s="16"/>
      <c r="D181" s="17"/>
      <c r="E181" s="15"/>
      <c r="F181" s="15"/>
      <c r="G181" s="15"/>
      <c r="H181" s="15"/>
      <c r="I181" s="15"/>
      <c r="J181" s="15"/>
    </row>
    <row r="182" spans="1:10" x14ac:dyDescent="0.2">
      <c r="A182" s="1"/>
      <c r="B182" s="1"/>
      <c r="C182" s="16"/>
      <c r="D182" s="17"/>
      <c r="E182" s="15"/>
      <c r="F182" s="15"/>
      <c r="G182" s="15"/>
      <c r="H182" s="15"/>
      <c r="I182" s="15"/>
      <c r="J182" s="15"/>
    </row>
    <row r="183" spans="1:10" x14ac:dyDescent="0.2">
      <c r="A183" s="1"/>
      <c r="B183" s="1"/>
      <c r="C183" s="16"/>
      <c r="D183" s="17"/>
      <c r="E183" s="15"/>
      <c r="F183" s="15"/>
      <c r="G183" s="15"/>
      <c r="H183" s="15"/>
      <c r="I183" s="15"/>
      <c r="J183" s="15"/>
    </row>
    <row r="184" spans="1:10" x14ac:dyDescent="0.2">
      <c r="A184" s="1"/>
      <c r="B184" s="1"/>
      <c r="C184" s="16"/>
      <c r="D184" s="17"/>
      <c r="E184" s="15"/>
      <c r="F184" s="15"/>
      <c r="G184" s="15"/>
      <c r="H184" s="15"/>
      <c r="I184" s="15"/>
      <c r="J184" s="15"/>
    </row>
    <row r="185" spans="1:10" x14ac:dyDescent="0.2">
      <c r="A185" s="1"/>
      <c r="B185" s="1"/>
      <c r="C185" s="16"/>
      <c r="D185" s="17"/>
      <c r="E185" s="15"/>
      <c r="F185" s="15"/>
      <c r="G185" s="15"/>
      <c r="H185" s="15"/>
      <c r="I185" s="15"/>
      <c r="J185" s="15"/>
    </row>
    <row r="186" spans="1:10" x14ac:dyDescent="0.2">
      <c r="A186" s="1"/>
      <c r="B186" s="1"/>
      <c r="C186" s="16"/>
      <c r="D186" s="17"/>
      <c r="E186" s="15"/>
      <c r="F186" s="15"/>
      <c r="G186" s="15"/>
      <c r="H186" s="15"/>
      <c r="I186" s="15"/>
      <c r="J186" s="15"/>
    </row>
    <row r="187" spans="1:10" x14ac:dyDescent="0.2">
      <c r="A187" s="1"/>
      <c r="B187" s="1"/>
      <c r="C187" s="16"/>
      <c r="D187" s="17"/>
      <c r="E187" s="15"/>
      <c r="F187" s="15"/>
      <c r="G187" s="15"/>
      <c r="H187" s="15"/>
      <c r="I187" s="15"/>
      <c r="J187" s="15"/>
    </row>
    <row r="188" spans="1:10" x14ac:dyDescent="0.2">
      <c r="A188" s="1"/>
      <c r="B188" s="1"/>
      <c r="C188" s="16"/>
      <c r="D188" s="17"/>
      <c r="E188" s="15"/>
      <c r="F188" s="15"/>
      <c r="G188" s="15"/>
      <c r="H188" s="15"/>
      <c r="I188" s="15"/>
      <c r="J188" s="15"/>
    </row>
    <row r="189" spans="1:10" x14ac:dyDescent="0.2">
      <c r="A189" s="1"/>
      <c r="B189" s="1"/>
      <c r="C189" s="16"/>
      <c r="D189" s="17"/>
      <c r="E189" s="15"/>
      <c r="F189" s="15"/>
      <c r="G189" s="15"/>
      <c r="H189" s="15"/>
      <c r="I189" s="15"/>
      <c r="J189" s="15"/>
    </row>
    <row r="190" spans="1:10" x14ac:dyDescent="0.2">
      <c r="A190" s="1"/>
      <c r="B190" s="1"/>
      <c r="C190" s="16"/>
      <c r="D190" s="17"/>
      <c r="E190" s="15"/>
      <c r="F190" s="15"/>
      <c r="G190" s="15"/>
      <c r="H190" s="15"/>
      <c r="I190" s="15"/>
      <c r="J190" s="15"/>
    </row>
    <row r="191" spans="1:10" x14ac:dyDescent="0.2">
      <c r="A191" s="1"/>
      <c r="B191" s="1"/>
      <c r="C191" s="16"/>
      <c r="D191" s="17"/>
      <c r="E191" s="15"/>
      <c r="F191" s="15"/>
      <c r="G191" s="15"/>
      <c r="H191" s="15"/>
      <c r="I191" s="15"/>
      <c r="J191" s="15"/>
    </row>
    <row r="192" spans="1:10" x14ac:dyDescent="0.2">
      <c r="A192" s="1"/>
      <c r="B192" s="1"/>
      <c r="C192" s="16"/>
      <c r="D192" s="17"/>
      <c r="E192" s="15"/>
      <c r="F192" s="15"/>
      <c r="G192" s="15"/>
      <c r="H192" s="15"/>
      <c r="I192" s="15"/>
      <c r="J192" s="15"/>
    </row>
    <row r="193" spans="1:10" x14ac:dyDescent="0.2">
      <c r="A193" s="1"/>
      <c r="B193" s="1"/>
      <c r="C193" s="16"/>
      <c r="D193" s="17"/>
      <c r="E193" s="15"/>
      <c r="F193" s="15"/>
      <c r="G193" s="15"/>
      <c r="H193" s="15"/>
      <c r="I193" s="15"/>
      <c r="J193" s="15"/>
    </row>
    <row r="194" spans="1:10" x14ac:dyDescent="0.2">
      <c r="A194" s="1"/>
      <c r="B194" s="1"/>
      <c r="C194" s="16"/>
      <c r="D194" s="17"/>
      <c r="E194" s="15"/>
      <c r="F194" s="15"/>
      <c r="G194" s="15"/>
      <c r="H194" s="15"/>
      <c r="I194" s="15"/>
      <c r="J194" s="15"/>
    </row>
    <row r="195" spans="1:10" x14ac:dyDescent="0.2">
      <c r="A195" s="1"/>
      <c r="B195" s="1"/>
      <c r="C195" s="16"/>
      <c r="D195" s="17"/>
      <c r="E195" s="15"/>
      <c r="F195" s="15"/>
      <c r="G195" s="15"/>
      <c r="H195" s="15"/>
      <c r="I195" s="15"/>
      <c r="J195" s="15"/>
    </row>
    <row r="196" spans="1:10" x14ac:dyDescent="0.2">
      <c r="A196" s="1"/>
      <c r="B196" s="1"/>
      <c r="C196" s="16"/>
      <c r="D196" s="17"/>
      <c r="E196" s="15"/>
      <c r="F196" s="15"/>
      <c r="G196" s="15"/>
      <c r="H196" s="15"/>
      <c r="I196" s="15"/>
      <c r="J196" s="15"/>
    </row>
    <row r="197" spans="1:10" x14ac:dyDescent="0.2">
      <c r="A197" s="1"/>
      <c r="B197" s="1"/>
      <c r="C197" s="16"/>
      <c r="D197" s="17"/>
      <c r="E197" s="15"/>
      <c r="F197" s="15"/>
      <c r="G197" s="15"/>
      <c r="H197" s="15"/>
      <c r="I197" s="15"/>
      <c r="J197" s="15"/>
    </row>
    <row r="198" spans="1:10" x14ac:dyDescent="0.2">
      <c r="A198" s="1"/>
      <c r="B198" s="1"/>
      <c r="C198" s="16"/>
      <c r="D198" s="17"/>
      <c r="E198" s="15"/>
      <c r="F198" s="15"/>
      <c r="G198" s="15"/>
      <c r="H198" s="15"/>
      <c r="I198" s="15"/>
      <c r="J198" s="15"/>
    </row>
    <row r="199" spans="1:10" x14ac:dyDescent="0.2">
      <c r="A199" s="1"/>
      <c r="B199" s="1"/>
      <c r="C199" s="16"/>
      <c r="D199" s="17"/>
      <c r="E199" s="15"/>
      <c r="F199" s="15"/>
      <c r="G199" s="15"/>
      <c r="H199" s="15"/>
      <c r="I199" s="15"/>
      <c r="J199" s="15"/>
    </row>
    <row r="200" spans="1:10" x14ac:dyDescent="0.2">
      <c r="A200" s="1"/>
      <c r="B200" s="1"/>
      <c r="C200" s="16"/>
      <c r="D200" s="17"/>
      <c r="E200" s="15"/>
      <c r="F200" s="15"/>
      <c r="G200" s="15"/>
      <c r="H200" s="15"/>
      <c r="I200" s="15"/>
      <c r="J200" s="15"/>
    </row>
    <row r="201" spans="1:10" x14ac:dyDescent="0.2">
      <c r="A201" s="1"/>
      <c r="B201" s="1"/>
      <c r="C201" s="16"/>
      <c r="D201" s="17"/>
      <c r="E201" s="15"/>
      <c r="F201" s="15"/>
      <c r="G201" s="15"/>
      <c r="H201" s="15"/>
      <c r="I201" s="15"/>
      <c r="J201" s="15"/>
    </row>
    <row r="202" spans="1:10" x14ac:dyDescent="0.2">
      <c r="A202" s="1"/>
      <c r="B202" s="1"/>
      <c r="C202" s="16"/>
      <c r="D202" s="17"/>
      <c r="E202" s="15"/>
      <c r="F202" s="15"/>
      <c r="G202" s="15"/>
      <c r="H202" s="15"/>
      <c r="I202" s="15"/>
      <c r="J202" s="15"/>
    </row>
    <row r="203" spans="1:10" x14ac:dyDescent="0.2">
      <c r="A203" s="1"/>
      <c r="B203" s="1"/>
      <c r="C203" s="16"/>
      <c r="D203" s="17"/>
      <c r="E203" s="15"/>
      <c r="F203" s="15"/>
      <c r="G203" s="15"/>
      <c r="H203" s="15"/>
      <c r="I203" s="15"/>
      <c r="J203" s="15"/>
    </row>
    <row r="204" spans="1:10" x14ac:dyDescent="0.2">
      <c r="A204" s="1"/>
      <c r="B204" s="1"/>
      <c r="C204" s="16"/>
      <c r="D204" s="17"/>
      <c r="E204" s="15"/>
      <c r="F204" s="15"/>
      <c r="G204" s="15"/>
      <c r="H204" s="15"/>
      <c r="I204" s="15"/>
      <c r="J204" s="15"/>
    </row>
    <row r="205" spans="1:10" x14ac:dyDescent="0.2">
      <c r="A205" s="1"/>
      <c r="B205" s="1"/>
      <c r="C205" s="16"/>
      <c r="D205" s="17"/>
      <c r="E205" s="15"/>
      <c r="F205" s="15"/>
      <c r="G205" s="15"/>
      <c r="H205" s="15"/>
      <c r="I205" s="15"/>
      <c r="J205" s="15"/>
    </row>
    <row r="206" spans="1:10" x14ac:dyDescent="0.2">
      <c r="A206" s="1"/>
      <c r="B206" s="1"/>
      <c r="C206" s="16"/>
      <c r="D206" s="17"/>
      <c r="E206" s="15"/>
      <c r="F206" s="15"/>
      <c r="G206" s="15"/>
      <c r="H206" s="15"/>
      <c r="I206" s="15"/>
      <c r="J206" s="15"/>
    </row>
    <row r="207" spans="1:10" x14ac:dyDescent="0.2">
      <c r="A207" s="1"/>
      <c r="B207" s="1"/>
      <c r="C207" s="16"/>
      <c r="D207" s="17"/>
      <c r="E207" s="15"/>
      <c r="F207" s="15"/>
      <c r="G207" s="15"/>
      <c r="H207" s="15"/>
      <c r="I207" s="15"/>
      <c r="J207" s="15"/>
    </row>
    <row r="208" spans="1:10" x14ac:dyDescent="0.2">
      <c r="A208" s="1"/>
      <c r="B208" s="1"/>
      <c r="C208" s="16"/>
      <c r="D208" s="17"/>
      <c r="E208" s="15"/>
      <c r="F208" s="15"/>
      <c r="G208" s="15"/>
      <c r="H208" s="15"/>
      <c r="I208" s="15"/>
      <c r="J208" s="15"/>
    </row>
    <row r="209" spans="1:10" x14ac:dyDescent="0.2">
      <c r="A209" s="1"/>
      <c r="B209" s="1"/>
      <c r="C209" s="16"/>
      <c r="D209" s="17"/>
      <c r="E209" s="15"/>
      <c r="F209" s="15"/>
      <c r="G209" s="15"/>
      <c r="H209" s="15"/>
      <c r="I209" s="15"/>
      <c r="J209" s="15"/>
    </row>
    <row r="210" spans="1:10" x14ac:dyDescent="0.2">
      <c r="A210" s="1"/>
      <c r="B210" s="1"/>
      <c r="C210" s="16"/>
      <c r="D210" s="17"/>
      <c r="E210" s="15"/>
      <c r="F210" s="15"/>
      <c r="G210" s="15"/>
      <c r="H210" s="15"/>
      <c r="I210" s="15"/>
      <c r="J210" s="15"/>
    </row>
    <row r="211" spans="1:10" x14ac:dyDescent="0.2">
      <c r="A211" s="1"/>
      <c r="B211" s="1"/>
      <c r="C211" s="16"/>
      <c r="D211" s="17"/>
      <c r="E211" s="15"/>
      <c r="F211" s="15"/>
      <c r="G211" s="15"/>
      <c r="H211" s="15"/>
      <c r="I211" s="15"/>
      <c r="J211" s="15"/>
    </row>
    <row r="212" spans="1:10" x14ac:dyDescent="0.2">
      <c r="A212" s="1"/>
      <c r="B212" s="1"/>
      <c r="C212" s="16"/>
      <c r="D212" s="17"/>
      <c r="E212" s="15"/>
      <c r="F212" s="15"/>
      <c r="G212" s="15"/>
      <c r="H212" s="15"/>
      <c r="I212" s="15"/>
      <c r="J212" s="15"/>
    </row>
    <row r="213" spans="1:10" x14ac:dyDescent="0.2">
      <c r="A213" s="1"/>
      <c r="B213" s="1"/>
      <c r="C213" s="16"/>
      <c r="D213" s="17"/>
      <c r="E213" s="15"/>
      <c r="F213" s="15"/>
      <c r="G213" s="15"/>
      <c r="H213" s="15"/>
      <c r="I213" s="15"/>
      <c r="J213" s="15"/>
    </row>
    <row r="214" spans="1:10" x14ac:dyDescent="0.2">
      <c r="A214" s="1"/>
      <c r="B214" s="1"/>
      <c r="C214" s="16"/>
      <c r="D214" s="17"/>
      <c r="E214" s="15"/>
      <c r="F214" s="15"/>
      <c r="G214" s="15"/>
      <c r="H214" s="15"/>
      <c r="I214" s="15"/>
      <c r="J214" s="15"/>
    </row>
    <row r="215" spans="1:10" x14ac:dyDescent="0.2">
      <c r="A215" s="1"/>
      <c r="B215" s="1"/>
      <c r="C215" s="16"/>
      <c r="D215" s="17"/>
      <c r="E215" s="15"/>
      <c r="F215" s="15"/>
      <c r="G215" s="15"/>
      <c r="H215" s="15"/>
      <c r="I215" s="15"/>
      <c r="J215" s="15"/>
    </row>
    <row r="216" spans="1:10" x14ac:dyDescent="0.2">
      <c r="A216" s="1"/>
      <c r="B216" s="1"/>
      <c r="C216" s="16"/>
      <c r="D216" s="17"/>
      <c r="E216" s="15"/>
      <c r="F216" s="15"/>
      <c r="G216" s="15"/>
      <c r="H216" s="15"/>
      <c r="I216" s="15"/>
      <c r="J216" s="15"/>
    </row>
    <row r="217" spans="1:10" x14ac:dyDescent="0.2">
      <c r="A217" s="1"/>
      <c r="B217" s="1"/>
      <c r="C217" s="16"/>
      <c r="D217" s="17"/>
      <c r="E217" s="15"/>
      <c r="F217" s="15"/>
      <c r="G217" s="15"/>
      <c r="H217" s="15"/>
      <c r="I217" s="15"/>
      <c r="J217" s="15"/>
    </row>
    <row r="218" spans="1:10" x14ac:dyDescent="0.2">
      <c r="A218" s="1"/>
      <c r="B218" s="1"/>
      <c r="C218" s="16"/>
      <c r="D218" s="17"/>
      <c r="E218" s="15"/>
      <c r="F218" s="15"/>
      <c r="G218" s="15"/>
      <c r="H218" s="15"/>
      <c r="I218" s="15"/>
      <c r="J218" s="15"/>
    </row>
    <row r="219" spans="1:10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</row>
    <row r="220" spans="1:10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</row>
    <row r="221" spans="1:10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</row>
    <row r="222" spans="1:10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</row>
    <row r="223" spans="1:10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</row>
    <row r="224" spans="1:10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</row>
    <row r="225" spans="1:10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</row>
    <row r="226" spans="1:10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</row>
    <row r="227" spans="1:10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</row>
    <row r="228" spans="1:10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</row>
    <row r="229" spans="1:10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</row>
    <row r="230" spans="1:10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</row>
    <row r="231" spans="1:10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</row>
    <row r="232" spans="1:10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</row>
    <row r="233" spans="1:10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</row>
    <row r="234" spans="1:10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</row>
    <row r="235" spans="1:10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</row>
    <row r="236" spans="1:10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</row>
    <row r="237" spans="1:10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</row>
    <row r="238" spans="1:10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</row>
    <row r="239" spans="1:10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</row>
    <row r="240" spans="1:10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</row>
    <row r="241" spans="1:10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</row>
    <row r="242" spans="1:10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</row>
    <row r="243" spans="1:10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</row>
    <row r="244" spans="1:10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</row>
    <row r="245" spans="1:10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</row>
  </sheetData>
  <mergeCells count="10">
    <mergeCell ref="J2:L2"/>
    <mergeCell ref="B158:B164"/>
    <mergeCell ref="C7:H7"/>
    <mergeCell ref="B8:H9"/>
    <mergeCell ref="K3:L3"/>
    <mergeCell ref="K6:L6"/>
    <mergeCell ref="H3:J3"/>
    <mergeCell ref="G4:J4"/>
    <mergeCell ref="G5:J5"/>
    <mergeCell ref="H6:J6"/>
  </mergeCells>
  <pageMargins left="0.35433070866141736" right="0.15748031496062992" top="0" bottom="0.35433070866141736" header="0.43307086614173229" footer="0.31496062992125984"/>
  <pageSetup scale="70" firstPageNumber="55" fitToHeight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2017</vt:lpstr>
      <vt:lpstr>Лист1</vt:lpstr>
      <vt:lpstr>'Вед.структ 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2019-12-16T09:01:49Z</cp:lastPrinted>
  <dcterms:created xsi:type="dcterms:W3CDTF">2013-10-22T09:40:36Z</dcterms:created>
  <dcterms:modified xsi:type="dcterms:W3CDTF">2020-01-09T05:37:03Z</dcterms:modified>
</cp:coreProperties>
</file>