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695" windowWidth="14940" windowHeight="7290"/>
  </bookViews>
  <sheets>
    <sheet name="Вед.структ 2017" sheetId="4" r:id="rId1"/>
    <sheet name="Лист1" sheetId="5" r:id="rId2"/>
  </sheets>
  <definedNames>
    <definedName name="_xlnm._FilterDatabase" localSheetId="0" hidden="1">'Вед.структ 2017'!$A$19:$WVO$190</definedName>
    <definedName name="_xlnm.Print_Area" localSheetId="0">'Вед.структ 2017'!$A$3:$J$190</definedName>
  </definedNames>
  <calcPr calcId="144525"/>
</workbook>
</file>

<file path=xl/calcChain.xml><?xml version="1.0" encoding="utf-8"?>
<calcChain xmlns="http://schemas.openxmlformats.org/spreadsheetml/2006/main">
  <c r="J128" i="4" l="1"/>
  <c r="I128" i="4"/>
  <c r="J158" i="4" l="1"/>
  <c r="I158" i="4"/>
  <c r="J165" i="4"/>
  <c r="I165" i="4"/>
  <c r="J105" i="4"/>
  <c r="I105" i="4"/>
  <c r="I104" i="4" l="1"/>
  <c r="I103" i="4" s="1"/>
  <c r="J104" i="4"/>
  <c r="J103" i="4" s="1"/>
  <c r="J168" i="4" l="1"/>
  <c r="I168" i="4"/>
  <c r="J166" i="4" l="1"/>
  <c r="I166" i="4"/>
  <c r="I81" i="4"/>
  <c r="I80" i="4" s="1"/>
  <c r="I79" i="4" s="1"/>
  <c r="J90" i="4" l="1"/>
  <c r="J89" i="4" s="1"/>
  <c r="J88" i="4" s="1"/>
  <c r="I90" i="4"/>
  <c r="I89" i="4" s="1"/>
  <c r="I88" i="4" s="1"/>
  <c r="J139" i="4" l="1"/>
  <c r="I139" i="4"/>
  <c r="J137" i="4"/>
  <c r="J136" i="4" s="1"/>
  <c r="I137" i="4"/>
  <c r="I136" i="4" s="1"/>
  <c r="J134" i="4"/>
  <c r="J133" i="4" s="1"/>
  <c r="J132" i="4" s="1"/>
  <c r="I134" i="4"/>
  <c r="I133" i="4" s="1"/>
  <c r="I132" i="4" s="1"/>
  <c r="J121" i="4" l="1"/>
  <c r="I121" i="4"/>
  <c r="J147" i="4" l="1"/>
  <c r="I147" i="4"/>
  <c r="J110" i="4"/>
  <c r="I110" i="4"/>
  <c r="J77" i="4"/>
  <c r="I77" i="4"/>
  <c r="J25" i="4" l="1"/>
  <c r="J31" i="4"/>
  <c r="J30" i="4" s="1"/>
  <c r="J29" i="4" s="1"/>
  <c r="J37" i="4"/>
  <c r="J36" i="4" s="1"/>
  <c r="J35" i="4" s="1"/>
  <c r="J34" i="4" s="1"/>
  <c r="J33" i="4" s="1"/>
  <c r="J43" i="4"/>
  <c r="J45" i="4"/>
  <c r="J47" i="4"/>
  <c r="J54" i="4"/>
  <c r="J53" i="4" s="1"/>
  <c r="J52" i="4" s="1"/>
  <c r="J51" i="4" s="1"/>
  <c r="J50" i="4" s="1"/>
  <c r="J49" i="4" s="1"/>
  <c r="J61" i="4"/>
  <c r="J60" i="4" s="1"/>
  <c r="J64" i="4"/>
  <c r="J63" i="4" s="1"/>
  <c r="J69" i="4"/>
  <c r="J68" i="4" s="1"/>
  <c r="J67" i="4" s="1"/>
  <c r="J66" i="4" s="1"/>
  <c r="J76" i="4"/>
  <c r="J85" i="4"/>
  <c r="J84" i="4" s="1"/>
  <c r="J95" i="4"/>
  <c r="J97" i="4"/>
  <c r="J99" i="4"/>
  <c r="J112" i="4"/>
  <c r="J116" i="4"/>
  <c r="J115" i="4" s="1"/>
  <c r="J117" i="4"/>
  <c r="J120" i="4"/>
  <c r="J119" i="4" s="1"/>
  <c r="J127" i="4"/>
  <c r="J126" i="4" s="1"/>
  <c r="J125" i="4" s="1"/>
  <c r="J124" i="4" s="1"/>
  <c r="J130" i="4"/>
  <c r="J146" i="4"/>
  <c r="J145" i="4" s="1"/>
  <c r="J144" i="4" s="1"/>
  <c r="J143" i="4" s="1"/>
  <c r="J142" i="4" s="1"/>
  <c r="J154" i="4"/>
  <c r="J153" i="4" s="1"/>
  <c r="J152" i="4" s="1"/>
  <c r="J151" i="4" s="1"/>
  <c r="J150" i="4" s="1"/>
  <c r="J149" i="4" s="1"/>
  <c r="J161" i="4"/>
  <c r="J160" i="4" s="1"/>
  <c r="J159" i="4" s="1"/>
  <c r="J174" i="4"/>
  <c r="J173" i="4" s="1"/>
  <c r="J172" i="4" s="1"/>
  <c r="J171" i="4" s="1"/>
  <c r="J170" i="4" s="1"/>
  <c r="J178" i="4"/>
  <c r="J177" i="4" s="1"/>
  <c r="J176" i="4" s="1"/>
  <c r="J181" i="4"/>
  <c r="J180" i="4" s="1"/>
  <c r="J189" i="4"/>
  <c r="J188" i="4" s="1"/>
  <c r="J187" i="4" s="1"/>
  <c r="J186" i="4" s="1"/>
  <c r="J157" i="4" l="1"/>
  <c r="J156" i="4" s="1"/>
  <c r="J114" i="4"/>
  <c r="J75" i="4"/>
  <c r="J74" i="4" s="1"/>
  <c r="J73" i="4" s="1"/>
  <c r="J94" i="4"/>
  <c r="J93" i="4" s="1"/>
  <c r="J92" i="4" s="1"/>
  <c r="J87" i="4" s="1"/>
  <c r="J24" i="4"/>
  <c r="J23" i="4" s="1"/>
  <c r="J22" i="4" s="1"/>
  <c r="J21" i="4" s="1"/>
  <c r="J109" i="4"/>
  <c r="J108" i="4" s="1"/>
  <c r="J107" i="4" s="1"/>
  <c r="J102" i="4" s="1"/>
  <c r="J83" i="4"/>
  <c r="J42" i="4"/>
  <c r="J41" i="4" s="1"/>
  <c r="J40" i="4" s="1"/>
  <c r="J39" i="4" s="1"/>
  <c r="J184" i="4"/>
  <c r="J185" i="4"/>
  <c r="J59" i="4"/>
  <c r="J58" i="4" s="1"/>
  <c r="I116" i="4"/>
  <c r="I47" i="4"/>
  <c r="I25" i="4"/>
  <c r="I24" i="4" s="1"/>
  <c r="J72" i="4" l="1"/>
  <c r="J71" i="4" s="1"/>
  <c r="J101" i="4"/>
  <c r="J20" i="4"/>
  <c r="J56" i="4"/>
  <c r="J57" i="4"/>
  <c r="J19" i="4" l="1"/>
  <c r="J18" i="4" s="1"/>
  <c r="I120" i="4"/>
  <c r="I119" i="4" s="1"/>
  <c r="I85" i="4" l="1"/>
  <c r="I84" i="4" s="1"/>
  <c r="I83" i="4" l="1"/>
  <c r="I117" i="4" l="1"/>
  <c r="I189" i="4" l="1"/>
  <c r="I188" i="4" s="1"/>
  <c r="I187" i="4" s="1"/>
  <c r="I186" i="4" s="1"/>
  <c r="I185" i="4" l="1"/>
  <c r="I184" i="4"/>
  <c r="I54" i="4" l="1"/>
  <c r="I53" i="4" s="1"/>
  <c r="I52" i="4" s="1"/>
  <c r="I51" i="4" s="1"/>
  <c r="I50" i="4" s="1"/>
  <c r="I49" i="4" s="1"/>
  <c r="I146" i="4" l="1"/>
  <c r="I145" i="4" s="1"/>
  <c r="I144" i="4" s="1"/>
  <c r="I143" i="4" s="1"/>
  <c r="I142" i="4" s="1"/>
  <c r="I69" i="4" l="1"/>
  <c r="I68" i="4" s="1"/>
  <c r="I67" i="4" s="1"/>
  <c r="I66" i="4" s="1"/>
  <c r="I127" i="4" l="1"/>
  <c r="I126" i="4" s="1"/>
  <c r="I125" i="4" s="1"/>
  <c r="I124" i="4" s="1"/>
  <c r="I130" i="4" l="1"/>
  <c r="I181" i="4" l="1"/>
  <c r="I180" i="4" s="1"/>
  <c r="I178" i="4"/>
  <c r="I177" i="4" s="1"/>
  <c r="I176" i="4" s="1"/>
  <c r="I37" i="4" l="1"/>
  <c r="I154" i="4" l="1"/>
  <c r="I153" i="4" s="1"/>
  <c r="I152" i="4" s="1"/>
  <c r="I151" i="4" s="1"/>
  <c r="I150" i="4" s="1"/>
  <c r="I149" i="4" s="1"/>
  <c r="I61" i="4" l="1"/>
  <c r="I60" i="4" s="1"/>
  <c r="I64" i="4"/>
  <c r="I63" i="4" s="1"/>
  <c r="I95" i="4"/>
  <c r="I97" i="4"/>
  <c r="I99" i="4"/>
  <c r="I174" i="4"/>
  <c r="I173" i="4" s="1"/>
  <c r="I172" i="4" s="1"/>
  <c r="I171" i="4" s="1"/>
  <c r="I170" i="4" s="1"/>
  <c r="I161" i="4"/>
  <c r="I160" i="4" s="1"/>
  <c r="I159" i="4" s="1"/>
  <c r="I157" i="4" l="1"/>
  <c r="I156" i="4" s="1"/>
  <c r="I94" i="4"/>
  <c r="I93" i="4" s="1"/>
  <c r="I92" i="4" s="1"/>
  <c r="I87" i="4" s="1"/>
  <c r="I59" i="4"/>
  <c r="I58" i="4" s="1"/>
  <c r="I57" i="4" l="1"/>
  <c r="I56" i="4"/>
  <c r="I115" i="4"/>
  <c r="I114" i="4" s="1"/>
  <c r="I112" i="4"/>
  <c r="I76" i="4"/>
  <c r="I75" i="4" s="1"/>
  <c r="I74" i="4" l="1"/>
  <c r="I109" i="4"/>
  <c r="I108" i="4" s="1"/>
  <c r="I107" i="4" s="1"/>
  <c r="I102" i="4" s="1"/>
  <c r="I101" i="4" s="1"/>
  <c r="I43" i="4"/>
  <c r="I45" i="4"/>
  <c r="I36" i="4"/>
  <c r="I35" i="4" s="1"/>
  <c r="I34" i="4" s="1"/>
  <c r="I33" i="4" s="1"/>
  <c r="I31" i="4"/>
  <c r="I73" i="4" l="1"/>
  <c r="I42" i="4"/>
  <c r="I41" i="4" s="1"/>
  <c r="I30" i="4"/>
  <c r="I29" i="4" s="1"/>
  <c r="I23" i="4"/>
  <c r="I22" i="4" s="1"/>
  <c r="I21" i="4" s="1"/>
  <c r="I72" i="4" l="1"/>
  <c r="I71" i="4" s="1"/>
  <c r="I40" i="4"/>
  <c r="I39" i="4" s="1"/>
  <c r="I20" i="4" l="1"/>
  <c r="I19" i="4" s="1"/>
  <c r="I18" i="4" s="1"/>
</calcChain>
</file>

<file path=xl/sharedStrings.xml><?xml version="1.0" encoding="utf-8"?>
<sst xmlns="http://schemas.openxmlformats.org/spreadsheetml/2006/main" count="711" uniqueCount="259">
  <si>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</si>
  <si>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</si>
  <si>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</si>
  <si>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</si>
  <si>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</si>
  <si>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</si>
  <si>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</si>
  <si>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</si>
  <si>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</si>
  <si>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</si>
  <si>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</si>
  <si>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</si>
  <si>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</si>
  <si>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</si>
  <si>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</si>
  <si>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</si>
  <si>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</si>
  <si>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</si>
  <si>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</si>
  <si>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</si>
  <si>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</si>
  <si>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</si>
  <si>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</si>
  <si>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</si>
  <si>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</si>
  <si>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</si>
  <si>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</si>
  <si>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</si>
  <si>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</si>
  <si>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</si>
  <si>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</si>
  <si>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</si>
  <si>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</si>
  <si>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</si>
  <si>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</si>
  <si>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</si>
  <si>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</si>
  <si>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</si>
  <si>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</si>
  <si>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</si>
  <si>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</si>
  <si>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</si>
  <si>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</si>
  <si>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</si>
  <si>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</si>
  <si>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</si>
  <si>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</si>
  <si>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</si>
  <si>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</si>
  <si>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</si>
  <si>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</si>
  <si>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</si>
  <si>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</si>
  <si>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</si>
  <si>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</si>
  <si>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</si>
  <si>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</si>
  <si>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</si>
  <si>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</si>
  <si>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</si>
  <si>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</si>
  <si>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</si>
  <si>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</si>
  <si>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</si>
  <si>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</si>
  <si>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</si>
  <si>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</si>
  <si>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</si>
  <si>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</si>
  <si>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</si>
  <si>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</si>
  <si>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</si>
  <si>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</si>
  <si>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</si>
  <si>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</si>
  <si>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</si>
  <si>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</si>
  <si>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</si>
  <si>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</si>
  <si>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</si>
  <si>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</si>
  <si>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</si>
  <si>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</si>
  <si>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</si>
  <si>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</si>
  <si>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</si>
  <si>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</si>
  <si>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</si>
  <si>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</si>
  <si>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</si>
  <si>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</si>
  <si>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</si>
  <si>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</si>
  <si>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</si>
  <si>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>99 9 01 00000</t>
  </si>
  <si>
    <t>99  9 01 10350</t>
  </si>
  <si>
    <t>99  9 01 10360</t>
  </si>
  <si>
    <t>99 9 01 13770</t>
  </si>
  <si>
    <t>99 9 01 96010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</si>
  <si>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</si>
  <si>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</si>
  <si>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</si>
  <si>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</si>
  <si>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</si>
  <si>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</si>
  <si>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</si>
  <si>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</si>
  <si>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</si>
  <si>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</si>
  <si>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</si>
  <si>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</si>
  <si>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</si>
  <si>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</si>
  <si>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</si>
  <si>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</si>
  <si>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</si>
  <si>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</si>
  <si>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</si>
  <si>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</si>
  <si>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</si>
  <si>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</si>
  <si>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</si>
  <si>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</si>
  <si>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</si>
  <si>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</si>
  <si>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</si>
  <si>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</si>
  <si>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</si>
  <si>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</si>
  <si>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</si>
  <si>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</si>
  <si>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</si>
  <si>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</si>
  <si>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</si>
  <si>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</si>
  <si>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</si>
  <si>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</si>
  <si>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</si>
  <si>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</si>
  <si>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</si>
  <si>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</si>
  <si>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</si>
  <si>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</si>
  <si>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</si>
  <si>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</si>
  <si>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</si>
  <si>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</si>
  <si>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</si>
  <si>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</si>
  <si>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</si>
  <si>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</si>
  <si>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</si>
  <si>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</si>
  <si>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</si>
  <si>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</si>
  <si>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</si>
  <si>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</si>
  <si>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</si>
  <si>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</si>
  <si>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</si>
  <si>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</si>
  <si>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</si>
  <si>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</si>
  <si>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</si>
  <si>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</si>
  <si>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</si>
  <si>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</si>
  <si>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</si>
  <si>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</si>
  <si>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</si>
  <si>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</si>
  <si>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</si>
  <si>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</si>
  <si>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</si>
  <si>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</si>
  <si>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</si>
  <si>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</si>
  <si>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</si>
  <si>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</si>
  <si>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</si>
  <si>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</si>
  <si>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</si>
  <si>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</si>
  <si>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</si>
  <si>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</si>
  <si>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</si>
  <si>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</si>
  <si>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</si>
  <si>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</si>
  <si>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</si>
  <si>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</si>
  <si>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</si>
  <si>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</si>
  <si>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Национальная безопасность</t>
  </si>
  <si>
    <t>0200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</si>
  <si>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</si>
  <si>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</si>
  <si>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</si>
  <si>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15 0 01 S4390</t>
  </si>
  <si>
    <t>10 1 01 S0140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</si>
  <si>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</si>
  <si>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Основное мероприятия "Развитие и поддержка инженерных коммуникаций"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</si>
  <si>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</si>
  <si>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</si>
  <si>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</si>
  <si>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13 0 00 00000</t>
  </si>
  <si>
    <t>13 001 00000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</si>
  <si>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2019-2020 годы
</t>
  </si>
  <si>
    <t xml:space="preserve"> 2019 год, сумма</t>
  </si>
  <si>
    <t xml:space="preserve"> 2020 год, сумма</t>
  </si>
  <si>
    <t>13 001S0250</t>
  </si>
  <si>
    <t>06 1 01 00000</t>
  </si>
  <si>
    <t>Мероприятия по развитию на части территории Красноборского городского поселения Тосненского района Ленинградской области иных форм местного самоуправления</t>
  </si>
  <si>
    <t>15 0 01 S0880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</si>
  <si>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</si>
  <si>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25 0 01 00000</t>
  </si>
  <si>
    <t>Мероприятия по борьбе с борщевиком Сосновского</t>
  </si>
  <si>
    <t>25 0 01 S4310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</si>
  <si>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</si>
  <si>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27 0 01 00000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</si>
  <si>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</si>
  <si>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27 0 01 L5550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</si>
  <si>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</si>
  <si>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05 0 00 00000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</si>
  <si>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</si>
  <si>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05 0 01 00000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</si>
  <si>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</si>
  <si>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05 0 01 06390</t>
  </si>
  <si>
    <t>cубсидии некоммерческим организациям (за исключением
государственных (муниципальных) учреждений)</t>
  </si>
  <si>
    <t>Муниципальная программа "Развитие части территории Красноборского городского поселения Тосненского района Ленинградской области, являющегося админимтративным центром поселения"</t>
  </si>
  <si>
    <t>Приложение 8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</si>
  <si>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</si>
  <si>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</si>
  <si>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</si>
  <si>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</si>
  <si>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от  27.12.2017г.       №135</t>
  </si>
  <si>
    <t xml:space="preserve">Подпрограмма "Обеспечение условий для организации дорожного движения на территории"  </t>
  </si>
  <si>
    <t>10 2 00 00000</t>
  </si>
  <si>
    <t>Основные мероприятия "Мероприятия по оптимизации мер профилактики правонарушений"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</si>
  <si>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</si>
  <si>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</si>
  <si>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</si>
  <si>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 xml:space="preserve">Основное мероприятия "Развитие и модернизация объектов культуры" </t>
  </si>
  <si>
    <t>07 3 02 00000</t>
  </si>
  <si>
    <t>Бюджетные инвестиции</t>
  </si>
  <si>
    <t>Строительство, реконструкция объектов культуры</t>
  </si>
  <si>
    <t>07 3 02 S4230</t>
  </si>
  <si>
    <t>07 3 02 04230</t>
  </si>
  <si>
    <t>Мероприятия по строительству, реконструкции объектов культуры</t>
  </si>
  <si>
    <t>Мобилизационная  и вневойсковая подготовка</t>
  </si>
  <si>
    <t>Приложение 5</t>
  </si>
  <si>
    <t>06 1 01 S0740</t>
  </si>
  <si>
    <t>Бюддетные инвестиции</t>
  </si>
  <si>
    <t>Подпрограмма "Поддержка граждан, нуждающихся в улучшении жилищных условий, на основе принципов ипотечного кредитования"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</si>
  <si>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</si>
  <si>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>Социальные выплаты гражданам, кроме публичных нормативных социальных выплат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</si>
  <si>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</si>
  <si>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</si>
  <si>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от      14.11.2018г.       №160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</si>
</sst>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0.000"/>
    <numFmt numFmtId="165" formatCode="#,##0.000_ ;\-#,##0.000\ "/>
    <numFmt numFmtId="166" formatCode="#,##0.000"/>
  </numFmts>
  <fonts count="26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9" fillId="0" borderId="0" applyFont="0" applyFill="0" applyBorder="0" applyAlignment="0" applyProtection="0"/>
    <xf numFmtId="0" fontId="4" fillId="0" borderId="0"/>
  </cellStyleXfs>
  <cellXfs count="138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164" fontId="6" fillId="0" borderId="0" xfId="1" applyNumberFormat="1" applyFont="1"/>
    <xf numFmtId="0" fontId="5" fillId="4" borderId="2" xfId="1" applyFont="1" applyFill="1" applyBorder="1"/>
    <xf numFmtId="0" fontId="15" fillId="5" borderId="7" xfId="0" applyFont="1" applyFill="1" applyBorder="1" applyAlignment="1">
      <alignment horizontal="left" vertical="top" wrapText="1"/>
    </xf>
    <xf numFmtId="164" fontId="12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4" fontId="14" fillId="2" borderId="1" xfId="1" applyNumberFormat="1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2" borderId="11" xfId="1" applyNumberFormat="1" applyFont="1" applyFill="1" applyBorder="1" applyAlignment="1">
      <alignment horizontal="center" vertical="center" wrapText="1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1" fillId="2" borderId="3" xfId="0" applyFont="1" applyFill="1" applyBorder="1" applyAlignment="1">
      <alignment vertical="top" wrapText="1"/>
    </xf>
    <xf numFmtId="0" fontId="14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20" fillId="2" borderId="1" xfId="1" applyNumberFormat="1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/>
    </xf>
    <xf numFmtId="164" fontId="16" fillId="2" borderId="1" xfId="1" applyNumberFormat="1" applyFont="1" applyFill="1" applyBorder="1" applyAlignment="1">
      <alignment horizontal="center"/>
    </xf>
    <xf numFmtId="164" fontId="12" fillId="2" borderId="3" xfId="1" applyNumberFormat="1" applyFont="1" applyFill="1" applyBorder="1" applyAlignment="1">
      <alignment horizontal="center" vertical="center" wrapText="1"/>
    </xf>
    <xf numFmtId="165" fontId="16" fillId="2" borderId="1" xfId="3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/>
    </xf>
    <xf numFmtId="44" fontId="5" fillId="2" borderId="3" xfId="3" applyFont="1" applyFill="1" applyBorder="1" applyAlignment="1">
      <alignment horizontal="left" vertical="center" wrapText="1"/>
    </xf>
    <xf numFmtId="44" fontId="5" fillId="2" borderId="1" xfId="3" applyFont="1" applyFill="1" applyBorder="1" applyAlignment="1">
      <alignment horizontal="center" vertical="center" wrapText="1"/>
    </xf>
    <xf numFmtId="165" fontId="12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165" fontId="16" fillId="2" borderId="6" xfId="3" applyNumberFormat="1" applyFont="1" applyFill="1" applyBorder="1" applyAlignment="1">
      <alignment horizontal="center" vertical="center" wrapText="1"/>
    </xf>
    <xf numFmtId="49" fontId="5" fillId="0" borderId="13" xfId="4" applyNumberFormat="1" applyFont="1" applyFill="1" applyBorder="1" applyAlignment="1">
      <alignment horizontal="left" vertical="center" wrapText="1"/>
    </xf>
    <xf numFmtId="49" fontId="22" fillId="0" borderId="13" xfId="4" applyNumberFormat="1" applyFont="1" applyFill="1" applyBorder="1" applyAlignment="1">
      <alignment horizontal="center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49" fontId="24" fillId="0" borderId="13" xfId="4" applyNumberFormat="1" applyFont="1" applyFill="1" applyBorder="1" applyAlignment="1">
      <alignment horizontal="center" vertical="center" wrapText="1"/>
    </xf>
    <xf numFmtId="0" fontId="23" fillId="0" borderId="14" xfId="4" applyNumberFormat="1" applyFont="1" applyFill="1" applyBorder="1" applyAlignment="1">
      <alignment horizontal="left" vertical="center" wrapText="1"/>
    </xf>
    <xf numFmtId="49" fontId="24" fillId="6" borderId="13" xfId="4" applyNumberFormat="1" applyFont="1" applyFill="1" applyBorder="1" applyAlignment="1">
      <alignment horizontal="center" vertical="center" wrapText="1"/>
    </xf>
    <xf numFmtId="49" fontId="23" fillId="0" borderId="14" xfId="4" applyNumberFormat="1" applyFont="1" applyFill="1" applyBorder="1" applyAlignment="1">
      <alignment vertical="center" wrapText="1"/>
    </xf>
    <xf numFmtId="164" fontId="4" fillId="2" borderId="0" xfId="1" applyNumberFormat="1" applyFont="1" applyFill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5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vertical="top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64"/>
  <sheetViews>
    <sheetView tabSelected="1" view="pageLayout" zoomScale="118" zoomScaleNormal="90" zoomScaleSheetLayoutView="142" zoomScalePageLayoutView="118" workbookViewId="0">
      <selection activeCell="H8" sqref="H8:J8"/>
    </sheetView>
  </sheetViews>
  <sheetFormatPr defaultRowHeight="12.75" x14ac:dyDescent="0.2"/>
  <cols>
    <col min="1" max="1" width="1.140625" style="3" customWidth="1"/>
    <col min="2" max="2" width="4.140625" style="3" customWidth="1"/>
    <col min="3" max="3" width="74.140625" style="4" customWidth="1"/>
    <col min="4" max="4" width="9.85546875" style="5" customWidth="1"/>
    <col min="5" max="6" width="8.7109375" style="6" customWidth="1"/>
    <col min="7" max="7" width="14.140625" style="6" customWidth="1"/>
    <col min="8" max="8" width="9.42578125" style="6" customWidth="1"/>
    <col min="9" max="9" width="14.140625" style="6" customWidth="1"/>
    <col min="10" max="10" width="14.42578125" style="6" customWidth="1"/>
    <col min="11" max="11" width="10.7109375" style="1" customWidth="1"/>
    <col min="12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3" spans="2:12" ht="15.75" customHeight="1" x14ac:dyDescent="0.2">
      <c r="H3" s="134" t="s">
        <v>250</v>
      </c>
      <c r="I3" s="134"/>
      <c r="J3" s="134"/>
      <c r="K3" s="134"/>
      <c r="L3" s="135"/>
    </row>
    <row r="4" spans="2:12" x14ac:dyDescent="0.2">
      <c r="H4" s="136" t="s">
        <v>142</v>
      </c>
      <c r="I4" s="136"/>
      <c r="J4" s="136"/>
      <c r="K4" s="136"/>
      <c r="L4" s="136"/>
    </row>
    <row r="5" spans="2:12" x14ac:dyDescent="0.2">
      <c r="G5" s="136" t="s">
        <v>143</v>
      </c>
      <c r="H5" s="136"/>
      <c r="I5" s="136"/>
      <c r="J5" s="136"/>
      <c r="K5" s="94"/>
      <c r="L5" s="94"/>
    </row>
    <row r="6" spans="2:12" ht="12.75" customHeight="1" x14ac:dyDescent="0.2">
      <c r="G6" s="137" t="s">
        <v>144</v>
      </c>
      <c r="H6" s="137"/>
      <c r="I6" s="137"/>
      <c r="J6" s="137"/>
      <c r="K6" s="94"/>
      <c r="L6" s="94"/>
    </row>
    <row r="7" spans="2:12" ht="12.75" customHeight="1" x14ac:dyDescent="0.2">
      <c r="H7" s="137" t="s">
        <v>258</v>
      </c>
      <c r="I7" s="137"/>
      <c r="J7" s="137"/>
      <c r="K7" s="137"/>
      <c r="L7" s="137"/>
    </row>
    <row r="8" spans="2:12" ht="16.5" customHeight="1" x14ac:dyDescent="0.2">
      <c r="H8" s="134" t="s">
        <v>230</v>
      </c>
      <c r="I8" s="134"/>
      <c r="J8" s="134"/>
      <c r="K8" s="121"/>
      <c r="L8" s="121"/>
    </row>
    <row r="9" spans="2:12" ht="12.75" customHeight="1" x14ac:dyDescent="0.2">
      <c r="H9" s="136" t="s">
        <v>142</v>
      </c>
      <c r="I9" s="136"/>
      <c r="J9" s="136"/>
      <c r="K9" s="121"/>
      <c r="L9" s="121"/>
    </row>
    <row r="10" spans="2:12" ht="12.75" customHeight="1" x14ac:dyDescent="0.2">
      <c r="G10" s="136" t="s">
        <v>143</v>
      </c>
      <c r="H10" s="136"/>
      <c r="I10" s="136"/>
      <c r="J10" s="136"/>
      <c r="K10" s="121"/>
      <c r="L10" s="121"/>
    </row>
    <row r="11" spans="2:12" ht="12.75" customHeight="1" x14ac:dyDescent="0.2">
      <c r="G11" s="137" t="s">
        <v>144</v>
      </c>
      <c r="H11" s="137"/>
      <c r="I11" s="137"/>
      <c r="J11" s="137"/>
      <c r="K11" s="121"/>
      <c r="L11" s="121"/>
    </row>
    <row r="12" spans="2:12" ht="12.75" customHeight="1" x14ac:dyDescent="0.2">
      <c r="H12" s="137" t="s">
        <v>235</v>
      </c>
      <c r="I12" s="137"/>
      <c r="J12" s="137"/>
      <c r="K12" s="121"/>
      <c r="L12" s="121"/>
    </row>
    <row r="13" spans="2:12" ht="9.75" customHeight="1" x14ac:dyDescent="0.2">
      <c r="C13" s="131"/>
      <c r="D13" s="131"/>
      <c r="E13" s="131"/>
      <c r="F13" s="131"/>
      <c r="G13" s="131"/>
      <c r="H13" s="131"/>
      <c r="I13" s="1"/>
      <c r="J13" s="1"/>
    </row>
    <row r="14" spans="2:12" x14ac:dyDescent="0.2">
      <c r="B14" s="132" t="s">
        <v>207</v>
      </c>
      <c r="C14" s="133"/>
      <c r="D14" s="133"/>
      <c r="E14" s="133"/>
      <c r="F14" s="133"/>
      <c r="G14" s="133"/>
      <c r="H14" s="133"/>
      <c r="I14" s="1"/>
      <c r="J14" s="1"/>
    </row>
    <row r="15" spans="2:12" ht="23.25" customHeight="1" x14ac:dyDescent="0.2">
      <c r="B15" s="133"/>
      <c r="C15" s="133"/>
      <c r="D15" s="133"/>
      <c r="E15" s="133"/>
      <c r="F15" s="133"/>
      <c r="G15" s="133"/>
      <c r="H15" s="133"/>
      <c r="I15" s="1"/>
      <c r="J15" s="1"/>
    </row>
    <row r="16" spans="2:12" ht="9.75" customHeight="1" x14ac:dyDescent="0.2">
      <c r="B16" s="14"/>
      <c r="C16" s="7"/>
      <c r="D16" s="8"/>
      <c r="E16" s="9"/>
      <c r="F16" s="9"/>
      <c r="G16" s="9"/>
      <c r="H16" s="9"/>
      <c r="I16" s="10"/>
      <c r="J16" s="10" t="s">
        <v>0</v>
      </c>
    </row>
    <row r="17" spans="1:11" ht="64.5" thickBot="1" x14ac:dyDescent="0.25">
      <c r="B17" s="47" t="s">
        <v>1</v>
      </c>
      <c r="C17" s="48" t="s">
        <v>2</v>
      </c>
      <c r="D17" s="49" t="s">
        <v>3</v>
      </c>
      <c r="E17" s="49" t="s">
        <v>4</v>
      </c>
      <c r="F17" s="49" t="s">
        <v>5</v>
      </c>
      <c r="G17" s="49" t="s">
        <v>147</v>
      </c>
      <c r="H17" s="49" t="s">
        <v>6</v>
      </c>
      <c r="I17" s="49" t="s">
        <v>208</v>
      </c>
      <c r="J17" s="49" t="s">
        <v>209</v>
      </c>
    </row>
    <row r="18" spans="1:11" s="2" customFormat="1" ht="20.25" thickBot="1" x14ac:dyDescent="0.25">
      <c r="A18" s="45"/>
      <c r="B18" s="59"/>
      <c r="C18" s="71" t="s">
        <v>191</v>
      </c>
      <c r="D18" s="68"/>
      <c r="E18" s="47"/>
      <c r="F18" s="47"/>
      <c r="G18" s="47"/>
      <c r="H18" s="47"/>
      <c r="I18" s="61">
        <f>I19+I184</f>
        <v>136092.20000000001</v>
      </c>
      <c r="J18" s="61">
        <f>J19+J184</f>
        <v>158964</v>
      </c>
      <c r="K18" s="58"/>
    </row>
    <row r="19" spans="1:11" s="2" customFormat="1" ht="30.75" thickBot="1" x14ac:dyDescent="0.25">
      <c r="A19" s="45"/>
      <c r="B19" s="62">
        <v>1</v>
      </c>
      <c r="C19" s="60" t="s">
        <v>127</v>
      </c>
      <c r="D19" s="68" t="s">
        <v>145</v>
      </c>
      <c r="E19" s="63"/>
      <c r="F19" s="65"/>
      <c r="G19" s="64"/>
      <c r="H19" s="66"/>
      <c r="I19" s="61">
        <f>I20+I49+I56+I71+I101+I142+I149+I156+I176</f>
        <v>135592.20000000001</v>
      </c>
      <c r="J19" s="61">
        <f>J20+J49+J56+J71+J101+J142+J149+J156+J176</f>
        <v>158464</v>
      </c>
    </row>
    <row r="20" spans="1:11" s="2" customFormat="1" ht="15.75" x14ac:dyDescent="0.2">
      <c r="A20" s="45"/>
      <c r="B20" s="50"/>
      <c r="C20" s="72" t="s">
        <v>192</v>
      </c>
      <c r="D20" s="11"/>
      <c r="E20" s="19" t="s">
        <v>9</v>
      </c>
      <c r="F20" s="22"/>
      <c r="G20" s="20"/>
      <c r="H20" s="23"/>
      <c r="I20" s="56">
        <f>I21+I33+I39</f>
        <v>11210</v>
      </c>
      <c r="J20" s="56">
        <f>J21+J33+J39</f>
        <v>11535</v>
      </c>
    </row>
    <row r="21" spans="1:11" ht="38.25" x14ac:dyDescent="0.2">
      <c r="B21" s="12"/>
      <c r="C21" s="26" t="s">
        <v>12</v>
      </c>
      <c r="D21" s="23" t="s">
        <v>8</v>
      </c>
      <c r="E21" s="11" t="s">
        <v>9</v>
      </c>
      <c r="F21" s="11" t="s">
        <v>13</v>
      </c>
      <c r="G21" s="11" t="s">
        <v>7</v>
      </c>
      <c r="H21" s="11" t="s">
        <v>7</v>
      </c>
      <c r="I21" s="56">
        <f>I22</f>
        <v>10190</v>
      </c>
      <c r="J21" s="56">
        <f>J22</f>
        <v>10515</v>
      </c>
    </row>
    <row r="22" spans="1:11" ht="37.5" customHeight="1" x14ac:dyDescent="0.2">
      <c r="B22" s="12"/>
      <c r="C22" s="26" t="s">
        <v>10</v>
      </c>
      <c r="D22" s="11" t="s">
        <v>8</v>
      </c>
      <c r="E22" s="11" t="s">
        <v>9</v>
      </c>
      <c r="F22" s="11" t="s">
        <v>13</v>
      </c>
      <c r="G22" s="21" t="s">
        <v>57</v>
      </c>
      <c r="H22" s="11" t="s">
        <v>7</v>
      </c>
      <c r="I22" s="56">
        <f>I23+I32</f>
        <v>10190</v>
      </c>
      <c r="J22" s="56">
        <f>J23+J32</f>
        <v>10515</v>
      </c>
    </row>
    <row r="23" spans="1:11" ht="25.5" x14ac:dyDescent="0.2">
      <c r="B23" s="12"/>
      <c r="C23" s="13" t="s">
        <v>128</v>
      </c>
      <c r="D23" s="22"/>
      <c r="E23" s="22" t="s">
        <v>9</v>
      </c>
      <c r="F23" s="22" t="s">
        <v>13</v>
      </c>
      <c r="G23" s="22" t="s">
        <v>92</v>
      </c>
      <c r="H23" s="23"/>
      <c r="I23" s="57">
        <f>I24</f>
        <v>8865</v>
      </c>
      <c r="J23" s="57">
        <f>J24</f>
        <v>9137</v>
      </c>
    </row>
    <row r="24" spans="1:11" ht="15.75" x14ac:dyDescent="0.2">
      <c r="B24" s="12"/>
      <c r="C24" s="13" t="s">
        <v>88</v>
      </c>
      <c r="D24" s="22"/>
      <c r="E24" s="22" t="s">
        <v>9</v>
      </c>
      <c r="F24" s="22" t="s">
        <v>13</v>
      </c>
      <c r="G24" s="22" t="s">
        <v>93</v>
      </c>
      <c r="H24" s="23"/>
      <c r="I24" s="57">
        <f>I25</f>
        <v>8865</v>
      </c>
      <c r="J24" s="57">
        <f>J25</f>
        <v>9137</v>
      </c>
    </row>
    <row r="25" spans="1:11" ht="47.25" customHeight="1" x14ac:dyDescent="0.2">
      <c r="B25" s="12"/>
      <c r="C25" s="24" t="s">
        <v>148</v>
      </c>
      <c r="D25" s="23" t="s">
        <v>8</v>
      </c>
      <c r="E25" s="23" t="s">
        <v>9</v>
      </c>
      <c r="F25" s="23" t="s">
        <v>13</v>
      </c>
      <c r="G25" s="20" t="s">
        <v>102</v>
      </c>
      <c r="H25" s="23"/>
      <c r="I25" s="57">
        <f>I26+I27+I28</f>
        <v>8865</v>
      </c>
      <c r="J25" s="57">
        <f>J26+J27+J28</f>
        <v>9137</v>
      </c>
    </row>
    <row r="26" spans="1:11" ht="16.5" customHeight="1" x14ac:dyDescent="0.2">
      <c r="B26" s="12"/>
      <c r="C26" s="27" t="s">
        <v>117</v>
      </c>
      <c r="D26" s="23"/>
      <c r="E26" s="23" t="s">
        <v>9</v>
      </c>
      <c r="F26" s="23" t="s">
        <v>13</v>
      </c>
      <c r="G26" s="20" t="s">
        <v>102</v>
      </c>
      <c r="H26" s="23">
        <v>120</v>
      </c>
      <c r="I26" s="57">
        <v>6830</v>
      </c>
      <c r="J26" s="57">
        <v>7102</v>
      </c>
    </row>
    <row r="27" spans="1:11" ht="27" customHeight="1" x14ac:dyDescent="0.2">
      <c r="B27" s="12"/>
      <c r="C27" s="25" t="s">
        <v>118</v>
      </c>
      <c r="D27" s="23"/>
      <c r="E27" s="23" t="s">
        <v>9</v>
      </c>
      <c r="F27" s="23" t="s">
        <v>13</v>
      </c>
      <c r="G27" s="20" t="s">
        <v>102</v>
      </c>
      <c r="H27" s="23">
        <v>240</v>
      </c>
      <c r="I27" s="57">
        <v>2000</v>
      </c>
      <c r="J27" s="57">
        <v>2000</v>
      </c>
    </row>
    <row r="28" spans="1:11" ht="18.75" customHeight="1" x14ac:dyDescent="0.2">
      <c r="B28" s="12"/>
      <c r="C28" s="25" t="s">
        <v>119</v>
      </c>
      <c r="D28" s="23"/>
      <c r="E28" s="23" t="s">
        <v>9</v>
      </c>
      <c r="F28" s="23" t="s">
        <v>13</v>
      </c>
      <c r="G28" s="20" t="s">
        <v>102</v>
      </c>
      <c r="H28" s="23">
        <v>850</v>
      </c>
      <c r="I28" s="57">
        <v>35</v>
      </c>
      <c r="J28" s="57">
        <v>35</v>
      </c>
    </row>
    <row r="29" spans="1:11" ht="42.75" customHeight="1" x14ac:dyDescent="0.2">
      <c r="B29" s="12"/>
      <c r="C29" s="13" t="s">
        <v>129</v>
      </c>
      <c r="D29" s="22"/>
      <c r="E29" s="22" t="s">
        <v>9</v>
      </c>
      <c r="F29" s="22" t="s">
        <v>13</v>
      </c>
      <c r="G29" s="22" t="s">
        <v>103</v>
      </c>
      <c r="H29" s="23"/>
      <c r="I29" s="57">
        <f t="shared" ref="I29:J31" si="0">I30</f>
        <v>1325</v>
      </c>
      <c r="J29" s="57">
        <f t="shared" si="0"/>
        <v>1378</v>
      </c>
    </row>
    <row r="30" spans="1:11" ht="14.25" customHeight="1" x14ac:dyDescent="0.2">
      <c r="B30" s="12"/>
      <c r="C30" s="13" t="s">
        <v>88</v>
      </c>
      <c r="D30" s="22"/>
      <c r="E30" s="22" t="s">
        <v>9</v>
      </c>
      <c r="F30" s="22" t="s">
        <v>13</v>
      </c>
      <c r="G30" s="22" t="s">
        <v>104</v>
      </c>
      <c r="H30" s="23"/>
      <c r="I30" s="57">
        <f t="shared" si="0"/>
        <v>1325</v>
      </c>
      <c r="J30" s="57">
        <f t="shared" si="0"/>
        <v>1378</v>
      </c>
    </row>
    <row r="31" spans="1:11" ht="31.5" customHeight="1" x14ac:dyDescent="0.2">
      <c r="B31" s="12"/>
      <c r="C31" s="28" t="s">
        <v>149</v>
      </c>
      <c r="D31" s="23" t="s">
        <v>8</v>
      </c>
      <c r="E31" s="23" t="s">
        <v>9</v>
      </c>
      <c r="F31" s="23" t="s">
        <v>13</v>
      </c>
      <c r="G31" s="20" t="s">
        <v>105</v>
      </c>
      <c r="H31" s="22"/>
      <c r="I31" s="57">
        <f t="shared" si="0"/>
        <v>1325</v>
      </c>
      <c r="J31" s="57">
        <f t="shared" si="0"/>
        <v>1378</v>
      </c>
    </row>
    <row r="32" spans="1:11" ht="17.25" customHeight="1" x14ac:dyDescent="0.2">
      <c r="B32" s="12"/>
      <c r="C32" s="27" t="s">
        <v>117</v>
      </c>
      <c r="D32" s="23"/>
      <c r="E32" s="23" t="s">
        <v>9</v>
      </c>
      <c r="F32" s="23" t="s">
        <v>13</v>
      </c>
      <c r="G32" s="20" t="s">
        <v>105</v>
      </c>
      <c r="H32" s="22" t="s">
        <v>120</v>
      </c>
      <c r="I32" s="57">
        <v>1325</v>
      </c>
      <c r="J32" s="57">
        <v>1378</v>
      </c>
    </row>
    <row r="33" spans="1:10" ht="15.75" x14ac:dyDescent="0.2">
      <c r="B33" s="12"/>
      <c r="C33" s="26" t="s">
        <v>14</v>
      </c>
      <c r="D33" s="22"/>
      <c r="E33" s="11" t="s">
        <v>9</v>
      </c>
      <c r="F33" s="19" t="s">
        <v>15</v>
      </c>
      <c r="G33" s="11" t="s">
        <v>7</v>
      </c>
      <c r="H33" s="11" t="s">
        <v>7</v>
      </c>
      <c r="I33" s="56">
        <f t="shared" ref="I33:J37" si="1">I34</f>
        <v>200</v>
      </c>
      <c r="J33" s="56">
        <f t="shared" si="1"/>
        <v>200</v>
      </c>
    </row>
    <row r="34" spans="1:10" s="2" customFormat="1" ht="25.5" x14ac:dyDescent="0.2">
      <c r="A34" s="45"/>
      <c r="B34" s="12"/>
      <c r="C34" s="26" t="s">
        <v>134</v>
      </c>
      <c r="D34" s="22"/>
      <c r="E34" s="11" t="s">
        <v>9</v>
      </c>
      <c r="F34" s="19" t="s">
        <v>15</v>
      </c>
      <c r="G34" s="11" t="s">
        <v>58</v>
      </c>
      <c r="H34" s="11"/>
      <c r="I34" s="56">
        <f t="shared" si="1"/>
        <v>200</v>
      </c>
      <c r="J34" s="56">
        <f t="shared" si="1"/>
        <v>200</v>
      </c>
    </row>
    <row r="35" spans="1:10" s="2" customFormat="1" ht="15.75" x14ac:dyDescent="0.2">
      <c r="A35" s="45"/>
      <c r="B35" s="12"/>
      <c r="C35" s="13" t="s">
        <v>88</v>
      </c>
      <c r="D35" s="22"/>
      <c r="E35" s="22" t="s">
        <v>9</v>
      </c>
      <c r="F35" s="22" t="s">
        <v>15</v>
      </c>
      <c r="G35" s="22" t="s">
        <v>76</v>
      </c>
      <c r="H35" s="22"/>
      <c r="I35" s="57">
        <f t="shared" si="1"/>
        <v>200</v>
      </c>
      <c r="J35" s="57">
        <f t="shared" si="1"/>
        <v>200</v>
      </c>
    </row>
    <row r="36" spans="1:10" s="2" customFormat="1" ht="15.75" x14ac:dyDescent="0.2">
      <c r="A36" s="45"/>
      <c r="B36" s="12"/>
      <c r="C36" s="13" t="s">
        <v>88</v>
      </c>
      <c r="D36" s="22"/>
      <c r="E36" s="22" t="s">
        <v>9</v>
      </c>
      <c r="F36" s="22" t="s">
        <v>15</v>
      </c>
      <c r="G36" s="22" t="s">
        <v>94</v>
      </c>
      <c r="H36" s="22"/>
      <c r="I36" s="57">
        <f t="shared" si="1"/>
        <v>200</v>
      </c>
      <c r="J36" s="57">
        <f t="shared" si="1"/>
        <v>200</v>
      </c>
    </row>
    <row r="37" spans="1:10" ht="32.25" customHeight="1" x14ac:dyDescent="0.2">
      <c r="B37" s="12"/>
      <c r="C37" s="28" t="s">
        <v>150</v>
      </c>
      <c r="D37" s="22"/>
      <c r="E37" s="23" t="s">
        <v>9</v>
      </c>
      <c r="F37" s="22" t="s">
        <v>15</v>
      </c>
      <c r="G37" s="22" t="s">
        <v>106</v>
      </c>
      <c r="H37" s="23"/>
      <c r="I37" s="57">
        <f t="shared" si="1"/>
        <v>200</v>
      </c>
      <c r="J37" s="57">
        <f t="shared" si="1"/>
        <v>200</v>
      </c>
    </row>
    <row r="38" spans="1:10" ht="17.25" customHeight="1" x14ac:dyDescent="0.2">
      <c r="B38" s="12"/>
      <c r="C38" s="28" t="s">
        <v>146</v>
      </c>
      <c r="D38" s="22"/>
      <c r="E38" s="23" t="s">
        <v>9</v>
      </c>
      <c r="F38" s="22" t="s">
        <v>15</v>
      </c>
      <c r="G38" s="22" t="s">
        <v>106</v>
      </c>
      <c r="H38" s="23">
        <v>870</v>
      </c>
      <c r="I38" s="57">
        <v>200</v>
      </c>
      <c r="J38" s="57">
        <v>200</v>
      </c>
    </row>
    <row r="39" spans="1:10" ht="15.75" x14ac:dyDescent="0.2">
      <c r="B39" s="12"/>
      <c r="C39" s="26" t="s">
        <v>16</v>
      </c>
      <c r="D39" s="23"/>
      <c r="E39" s="11" t="s">
        <v>9</v>
      </c>
      <c r="F39" s="19" t="s">
        <v>17</v>
      </c>
      <c r="G39" s="19"/>
      <c r="H39" s="11"/>
      <c r="I39" s="56">
        <f t="shared" ref="I39:J41" si="2">I40</f>
        <v>820</v>
      </c>
      <c r="J39" s="56">
        <f t="shared" si="2"/>
        <v>820</v>
      </c>
    </row>
    <row r="40" spans="1:10" ht="27" customHeight="1" x14ac:dyDescent="0.2">
      <c r="B40" s="12"/>
      <c r="C40" s="26" t="s">
        <v>18</v>
      </c>
      <c r="D40" s="19"/>
      <c r="E40" s="19" t="s">
        <v>9</v>
      </c>
      <c r="F40" s="19" t="s">
        <v>17</v>
      </c>
      <c r="G40" s="19" t="s">
        <v>59</v>
      </c>
      <c r="H40" s="19"/>
      <c r="I40" s="56">
        <f t="shared" si="2"/>
        <v>820</v>
      </c>
      <c r="J40" s="56">
        <f t="shared" si="2"/>
        <v>820</v>
      </c>
    </row>
    <row r="41" spans="1:10" ht="15.75" x14ac:dyDescent="0.2">
      <c r="B41" s="12"/>
      <c r="C41" s="13" t="s">
        <v>88</v>
      </c>
      <c r="D41" s="22"/>
      <c r="E41" s="22" t="s">
        <v>9</v>
      </c>
      <c r="F41" s="22" t="s">
        <v>17</v>
      </c>
      <c r="G41" s="22" t="s">
        <v>108</v>
      </c>
      <c r="H41" s="22"/>
      <c r="I41" s="57">
        <f t="shared" si="2"/>
        <v>820</v>
      </c>
      <c r="J41" s="57">
        <f t="shared" si="2"/>
        <v>820</v>
      </c>
    </row>
    <row r="42" spans="1:10" ht="15.75" x14ac:dyDescent="0.2">
      <c r="B42" s="12"/>
      <c r="C42" s="13" t="s">
        <v>88</v>
      </c>
      <c r="D42" s="22"/>
      <c r="E42" s="22" t="s">
        <v>9</v>
      </c>
      <c r="F42" s="22" t="s">
        <v>17</v>
      </c>
      <c r="G42" s="22" t="s">
        <v>109</v>
      </c>
      <c r="H42" s="22"/>
      <c r="I42" s="57">
        <f>I43+I45+I47</f>
        <v>820</v>
      </c>
      <c r="J42" s="57">
        <f>J43+J45+J47</f>
        <v>820</v>
      </c>
    </row>
    <row r="43" spans="1:10" ht="18.75" customHeight="1" x14ac:dyDescent="0.2">
      <c r="B43" s="12"/>
      <c r="C43" s="30" t="s">
        <v>152</v>
      </c>
      <c r="D43" s="19"/>
      <c r="E43" s="22" t="s">
        <v>9</v>
      </c>
      <c r="F43" s="22" t="s">
        <v>17</v>
      </c>
      <c r="G43" s="22" t="s">
        <v>110</v>
      </c>
      <c r="H43" s="19"/>
      <c r="I43" s="57">
        <f>I44</f>
        <v>20</v>
      </c>
      <c r="J43" s="57">
        <f>J44</f>
        <v>20</v>
      </c>
    </row>
    <row r="44" spans="1:10" ht="25.5" x14ac:dyDescent="0.2">
      <c r="B44" s="12"/>
      <c r="C44" s="25" t="s">
        <v>118</v>
      </c>
      <c r="D44" s="19"/>
      <c r="E44" s="22" t="s">
        <v>9</v>
      </c>
      <c r="F44" s="22" t="s">
        <v>17</v>
      </c>
      <c r="G44" s="22" t="s">
        <v>110</v>
      </c>
      <c r="H44" s="22" t="s">
        <v>121</v>
      </c>
      <c r="I44" s="57">
        <v>20</v>
      </c>
      <c r="J44" s="57">
        <v>20</v>
      </c>
    </row>
    <row r="45" spans="1:10" ht="25.5" x14ac:dyDescent="0.2">
      <c r="B45" s="12"/>
      <c r="C45" s="28" t="s">
        <v>153</v>
      </c>
      <c r="D45" s="19"/>
      <c r="E45" s="22" t="s">
        <v>9</v>
      </c>
      <c r="F45" s="22" t="s">
        <v>17</v>
      </c>
      <c r="G45" s="22" t="s">
        <v>111</v>
      </c>
      <c r="H45" s="22"/>
      <c r="I45" s="57">
        <f>I46</f>
        <v>450</v>
      </c>
      <c r="J45" s="57">
        <f>J46</f>
        <v>450</v>
      </c>
    </row>
    <row r="46" spans="1:10" ht="25.5" x14ac:dyDescent="0.2">
      <c r="B46" s="12"/>
      <c r="C46" s="25" t="s">
        <v>118</v>
      </c>
      <c r="D46" s="19"/>
      <c r="E46" s="22" t="s">
        <v>9</v>
      </c>
      <c r="F46" s="22" t="s">
        <v>17</v>
      </c>
      <c r="G46" s="22" t="s">
        <v>111</v>
      </c>
      <c r="H46" s="22" t="s">
        <v>121</v>
      </c>
      <c r="I46" s="57">
        <v>450</v>
      </c>
      <c r="J46" s="57">
        <v>450</v>
      </c>
    </row>
    <row r="47" spans="1:10" ht="25.5" x14ac:dyDescent="0.2">
      <c r="B47" s="12"/>
      <c r="C47" s="28" t="s">
        <v>173</v>
      </c>
      <c r="D47" s="19"/>
      <c r="E47" s="22" t="s">
        <v>9</v>
      </c>
      <c r="F47" s="22" t="s">
        <v>17</v>
      </c>
      <c r="G47" s="22" t="s">
        <v>112</v>
      </c>
      <c r="H47" s="22"/>
      <c r="I47" s="57">
        <f>I48</f>
        <v>350</v>
      </c>
      <c r="J47" s="57">
        <f>J48</f>
        <v>350</v>
      </c>
    </row>
    <row r="48" spans="1:10" ht="25.5" x14ac:dyDescent="0.2">
      <c r="B48" s="12"/>
      <c r="C48" s="25" t="s">
        <v>118</v>
      </c>
      <c r="D48" s="19"/>
      <c r="E48" s="22" t="s">
        <v>9</v>
      </c>
      <c r="F48" s="22" t="s">
        <v>17</v>
      </c>
      <c r="G48" s="22" t="s">
        <v>112</v>
      </c>
      <c r="H48" s="22" t="s">
        <v>121</v>
      </c>
      <c r="I48" s="57">
        <v>350</v>
      </c>
      <c r="J48" s="57">
        <v>350</v>
      </c>
    </row>
    <row r="49" spans="2:10" ht="14.25" x14ac:dyDescent="0.2">
      <c r="B49" s="12"/>
      <c r="C49" s="26" t="s">
        <v>193</v>
      </c>
      <c r="D49" s="19"/>
      <c r="E49" s="19" t="s">
        <v>194</v>
      </c>
      <c r="F49" s="19"/>
      <c r="G49" s="19"/>
      <c r="H49" s="19"/>
      <c r="I49" s="79">
        <f t="shared" ref="I49:J54" si="3">I50</f>
        <v>233.7</v>
      </c>
      <c r="J49" s="79">
        <f t="shared" si="3"/>
        <v>0</v>
      </c>
    </row>
    <row r="50" spans="2:10" ht="14.25" x14ac:dyDescent="0.2">
      <c r="B50" s="12"/>
      <c r="C50" s="26" t="s">
        <v>249</v>
      </c>
      <c r="D50" s="19"/>
      <c r="E50" s="19" t="s">
        <v>194</v>
      </c>
      <c r="F50" s="19" t="s">
        <v>195</v>
      </c>
      <c r="G50" s="19"/>
      <c r="H50" s="19"/>
      <c r="I50" s="79">
        <f t="shared" si="3"/>
        <v>233.7</v>
      </c>
      <c r="J50" s="79">
        <f t="shared" si="3"/>
        <v>0</v>
      </c>
    </row>
    <row r="51" spans="2:10" ht="25.5" x14ac:dyDescent="0.2">
      <c r="B51" s="12"/>
      <c r="C51" s="18" t="s">
        <v>133</v>
      </c>
      <c r="D51" s="19"/>
      <c r="E51" s="19" t="s">
        <v>194</v>
      </c>
      <c r="F51" s="19" t="s">
        <v>195</v>
      </c>
      <c r="G51" s="19" t="s">
        <v>54</v>
      </c>
      <c r="H51" s="19"/>
      <c r="I51" s="79">
        <f t="shared" si="3"/>
        <v>233.7</v>
      </c>
      <c r="J51" s="79">
        <f t="shared" si="3"/>
        <v>0</v>
      </c>
    </row>
    <row r="52" spans="2:10" ht="15" x14ac:dyDescent="0.2">
      <c r="B52" s="12"/>
      <c r="C52" s="31" t="s">
        <v>88</v>
      </c>
      <c r="D52" s="73"/>
      <c r="E52" s="23" t="s">
        <v>194</v>
      </c>
      <c r="F52" s="23" t="s">
        <v>195</v>
      </c>
      <c r="G52" s="23" t="s">
        <v>76</v>
      </c>
      <c r="H52" s="23"/>
      <c r="I52" s="70">
        <f t="shared" si="3"/>
        <v>233.7</v>
      </c>
      <c r="J52" s="70">
        <f t="shared" si="3"/>
        <v>0</v>
      </c>
    </row>
    <row r="53" spans="2:10" ht="15" x14ac:dyDescent="0.2">
      <c r="B53" s="12"/>
      <c r="C53" s="31" t="s">
        <v>88</v>
      </c>
      <c r="D53" s="74"/>
      <c r="E53" s="23" t="s">
        <v>194</v>
      </c>
      <c r="F53" s="23" t="s">
        <v>195</v>
      </c>
      <c r="G53" s="75" t="s">
        <v>94</v>
      </c>
      <c r="H53" s="75"/>
      <c r="I53" s="80">
        <f t="shared" si="3"/>
        <v>233.7</v>
      </c>
      <c r="J53" s="80">
        <f t="shared" si="3"/>
        <v>0</v>
      </c>
    </row>
    <row r="54" spans="2:10" ht="25.5" x14ac:dyDescent="0.2">
      <c r="B54" s="12"/>
      <c r="C54" s="76" t="s">
        <v>196</v>
      </c>
      <c r="D54" s="77"/>
      <c r="E54" s="77" t="s">
        <v>194</v>
      </c>
      <c r="F54" s="77" t="s">
        <v>195</v>
      </c>
      <c r="G54" s="78" t="s">
        <v>197</v>
      </c>
      <c r="H54" s="77"/>
      <c r="I54" s="80">
        <f t="shared" si="3"/>
        <v>233.7</v>
      </c>
      <c r="J54" s="80">
        <f t="shared" si="3"/>
        <v>0</v>
      </c>
    </row>
    <row r="55" spans="2:10" ht="15" x14ac:dyDescent="0.2">
      <c r="B55" s="12"/>
      <c r="C55" s="32" t="s">
        <v>117</v>
      </c>
      <c r="D55" s="77"/>
      <c r="E55" s="77" t="s">
        <v>194</v>
      </c>
      <c r="F55" s="77" t="s">
        <v>195</v>
      </c>
      <c r="G55" s="78" t="s">
        <v>197</v>
      </c>
      <c r="H55" s="77" t="s">
        <v>120</v>
      </c>
      <c r="I55" s="80">
        <v>233.7</v>
      </c>
      <c r="J55" s="80">
        <v>0</v>
      </c>
    </row>
    <row r="56" spans="2:10" ht="15.75" x14ac:dyDescent="0.2">
      <c r="B56" s="50"/>
      <c r="C56" s="26" t="s">
        <v>19</v>
      </c>
      <c r="D56" s="19"/>
      <c r="E56" s="19" t="s">
        <v>20</v>
      </c>
      <c r="F56" s="19"/>
      <c r="G56" s="19"/>
      <c r="H56" s="19"/>
      <c r="I56" s="56">
        <f>I58+I66</f>
        <v>835</v>
      </c>
      <c r="J56" s="56">
        <f>J58+J66</f>
        <v>775</v>
      </c>
    </row>
    <row r="57" spans="2:10" ht="25.5" x14ac:dyDescent="0.2">
      <c r="B57" s="12"/>
      <c r="C57" s="26" t="s">
        <v>21</v>
      </c>
      <c r="D57" s="22"/>
      <c r="E57" s="19" t="s">
        <v>20</v>
      </c>
      <c r="F57" s="19" t="s">
        <v>22</v>
      </c>
      <c r="G57" s="22"/>
      <c r="H57" s="22"/>
      <c r="I57" s="57">
        <f>I58</f>
        <v>834</v>
      </c>
      <c r="J57" s="57">
        <f>J58</f>
        <v>774</v>
      </c>
    </row>
    <row r="58" spans="2:10" ht="25.5" x14ac:dyDescent="0.2">
      <c r="B58" s="12"/>
      <c r="C58" s="69" t="s">
        <v>130</v>
      </c>
      <c r="D58" s="19"/>
      <c r="E58" s="19" t="s">
        <v>20</v>
      </c>
      <c r="F58" s="19" t="s">
        <v>22</v>
      </c>
      <c r="G58" s="19" t="s">
        <v>55</v>
      </c>
      <c r="H58" s="19"/>
      <c r="I58" s="56">
        <f>I59</f>
        <v>834</v>
      </c>
      <c r="J58" s="56">
        <f>J59</f>
        <v>774</v>
      </c>
    </row>
    <row r="59" spans="2:10" ht="38.25" x14ac:dyDescent="0.2">
      <c r="B59" s="12"/>
      <c r="C59" s="13" t="s">
        <v>154</v>
      </c>
      <c r="D59" s="22"/>
      <c r="E59" s="22" t="s">
        <v>20</v>
      </c>
      <c r="F59" s="22" t="s">
        <v>22</v>
      </c>
      <c r="G59" s="22" t="s">
        <v>56</v>
      </c>
      <c r="H59" s="23"/>
      <c r="I59" s="57">
        <f>I60+I63</f>
        <v>834</v>
      </c>
      <c r="J59" s="57">
        <f>J60+J63</f>
        <v>774</v>
      </c>
    </row>
    <row r="60" spans="2:10" ht="33.75" customHeight="1" x14ac:dyDescent="0.2">
      <c r="B60" s="12"/>
      <c r="C60" s="13" t="s">
        <v>132</v>
      </c>
      <c r="D60" s="22"/>
      <c r="E60" s="22" t="s">
        <v>72</v>
      </c>
      <c r="F60" s="22" t="s">
        <v>73</v>
      </c>
      <c r="G60" s="22" t="s">
        <v>74</v>
      </c>
      <c r="H60" s="23"/>
      <c r="I60" s="57">
        <f>I61</f>
        <v>129</v>
      </c>
      <c r="J60" s="57">
        <f>J61</f>
        <v>154</v>
      </c>
    </row>
    <row r="61" spans="2:10" ht="35.25" customHeight="1" x14ac:dyDescent="0.2">
      <c r="B61" s="12"/>
      <c r="C61" s="28" t="s">
        <v>155</v>
      </c>
      <c r="D61" s="22"/>
      <c r="E61" s="22" t="s">
        <v>20</v>
      </c>
      <c r="F61" s="22" t="s">
        <v>22</v>
      </c>
      <c r="G61" s="22" t="s">
        <v>75</v>
      </c>
      <c r="H61" s="23"/>
      <c r="I61" s="57">
        <f>I62</f>
        <v>129</v>
      </c>
      <c r="J61" s="57">
        <f>J62</f>
        <v>154</v>
      </c>
    </row>
    <row r="62" spans="2:10" ht="24" customHeight="1" x14ac:dyDescent="0.2">
      <c r="B62" s="12"/>
      <c r="C62" s="25" t="s">
        <v>118</v>
      </c>
      <c r="D62" s="22"/>
      <c r="E62" s="22" t="s">
        <v>20</v>
      </c>
      <c r="F62" s="22" t="s">
        <v>22</v>
      </c>
      <c r="G62" s="22" t="s">
        <v>75</v>
      </c>
      <c r="H62" s="23">
        <v>240</v>
      </c>
      <c r="I62" s="57">
        <v>129</v>
      </c>
      <c r="J62" s="57">
        <v>154</v>
      </c>
    </row>
    <row r="63" spans="2:10" ht="15.75" x14ac:dyDescent="0.2">
      <c r="B63" s="12"/>
      <c r="C63" s="13" t="s">
        <v>113</v>
      </c>
      <c r="D63" s="22"/>
      <c r="E63" s="22" t="s">
        <v>72</v>
      </c>
      <c r="F63" s="22" t="s">
        <v>73</v>
      </c>
      <c r="G63" s="22" t="s">
        <v>83</v>
      </c>
      <c r="H63" s="23"/>
      <c r="I63" s="57">
        <f>I64</f>
        <v>705</v>
      </c>
      <c r="J63" s="57">
        <f>J64</f>
        <v>620</v>
      </c>
    </row>
    <row r="64" spans="2:10" ht="20.25" customHeight="1" x14ac:dyDescent="0.2">
      <c r="B64" s="12"/>
      <c r="C64" s="28" t="s">
        <v>156</v>
      </c>
      <c r="D64" s="22"/>
      <c r="E64" s="22" t="s">
        <v>20</v>
      </c>
      <c r="F64" s="22" t="s">
        <v>22</v>
      </c>
      <c r="G64" s="22" t="s">
        <v>84</v>
      </c>
      <c r="H64" s="23"/>
      <c r="I64" s="57">
        <f>I65</f>
        <v>705</v>
      </c>
      <c r="J64" s="57">
        <f>J65</f>
        <v>620</v>
      </c>
    </row>
    <row r="65" spans="1:10" ht="24.75" customHeight="1" x14ac:dyDescent="0.2">
      <c r="B65" s="12"/>
      <c r="C65" s="25" t="s">
        <v>118</v>
      </c>
      <c r="D65" s="22"/>
      <c r="E65" s="22" t="s">
        <v>20</v>
      </c>
      <c r="F65" s="22" t="s">
        <v>22</v>
      </c>
      <c r="G65" s="22" t="s">
        <v>84</v>
      </c>
      <c r="H65" s="23">
        <v>240</v>
      </c>
      <c r="I65" s="57">
        <v>705</v>
      </c>
      <c r="J65" s="57">
        <v>620</v>
      </c>
    </row>
    <row r="66" spans="1:10" ht="29.25" customHeight="1" x14ac:dyDescent="0.2">
      <c r="B66" s="12"/>
      <c r="C66" s="69" t="s">
        <v>188</v>
      </c>
      <c r="D66" s="22"/>
      <c r="E66" s="19" t="s">
        <v>20</v>
      </c>
      <c r="F66" s="19" t="s">
        <v>189</v>
      </c>
      <c r="G66" s="22"/>
      <c r="H66" s="23"/>
      <c r="I66" s="56">
        <f t="shared" ref="I66:J69" si="4">I67</f>
        <v>1</v>
      </c>
      <c r="J66" s="56">
        <f t="shared" si="4"/>
        <v>1</v>
      </c>
    </row>
    <row r="67" spans="1:10" ht="24.75" customHeight="1" x14ac:dyDescent="0.2">
      <c r="B67" s="12"/>
      <c r="C67" s="13" t="s">
        <v>128</v>
      </c>
      <c r="D67" s="22"/>
      <c r="E67" s="22" t="s">
        <v>20</v>
      </c>
      <c r="F67" s="22" t="s">
        <v>189</v>
      </c>
      <c r="G67" s="22" t="s">
        <v>92</v>
      </c>
      <c r="H67" s="23"/>
      <c r="I67" s="57">
        <f t="shared" si="4"/>
        <v>1</v>
      </c>
      <c r="J67" s="57">
        <f t="shared" si="4"/>
        <v>1</v>
      </c>
    </row>
    <row r="68" spans="1:10" ht="16.5" customHeight="1" x14ac:dyDescent="0.2">
      <c r="B68" s="12"/>
      <c r="C68" s="13" t="s">
        <v>88</v>
      </c>
      <c r="D68" s="22"/>
      <c r="E68" s="22" t="s">
        <v>20</v>
      </c>
      <c r="F68" s="22" t="s">
        <v>189</v>
      </c>
      <c r="G68" s="22" t="s">
        <v>93</v>
      </c>
      <c r="H68" s="23"/>
      <c r="I68" s="57">
        <f t="shared" si="4"/>
        <v>1</v>
      </c>
      <c r="J68" s="57">
        <f t="shared" si="4"/>
        <v>1</v>
      </c>
    </row>
    <row r="69" spans="1:10" ht="39.75" customHeight="1" x14ac:dyDescent="0.2">
      <c r="B69" s="12"/>
      <c r="C69" s="29" t="s">
        <v>151</v>
      </c>
      <c r="D69" s="22"/>
      <c r="E69" s="22" t="s">
        <v>20</v>
      </c>
      <c r="F69" s="22" t="s">
        <v>189</v>
      </c>
      <c r="G69" s="22" t="s">
        <v>107</v>
      </c>
      <c r="H69" s="22"/>
      <c r="I69" s="57">
        <f t="shared" si="4"/>
        <v>1</v>
      </c>
      <c r="J69" s="57">
        <f t="shared" si="4"/>
        <v>1</v>
      </c>
    </row>
    <row r="70" spans="1:10" ht="24" customHeight="1" x14ac:dyDescent="0.2">
      <c r="B70" s="12"/>
      <c r="C70" s="25" t="s">
        <v>118</v>
      </c>
      <c r="D70" s="22"/>
      <c r="E70" s="22" t="s">
        <v>20</v>
      </c>
      <c r="F70" s="22" t="s">
        <v>189</v>
      </c>
      <c r="G70" s="22" t="s">
        <v>107</v>
      </c>
      <c r="H70" s="22" t="s">
        <v>121</v>
      </c>
      <c r="I70" s="57">
        <v>1</v>
      </c>
      <c r="J70" s="57">
        <v>1</v>
      </c>
    </row>
    <row r="71" spans="1:10" s="2" customFormat="1" ht="15.75" x14ac:dyDescent="0.2">
      <c r="A71" s="45"/>
      <c r="B71" s="12"/>
      <c r="C71" s="26" t="s">
        <v>23</v>
      </c>
      <c r="D71" s="19"/>
      <c r="E71" s="19" t="s">
        <v>24</v>
      </c>
      <c r="F71" s="19" t="s">
        <v>8</v>
      </c>
      <c r="G71" s="19" t="s">
        <v>8</v>
      </c>
      <c r="H71" s="19" t="s">
        <v>8</v>
      </c>
      <c r="I71" s="56">
        <f>I72+I87</f>
        <v>5480</v>
      </c>
      <c r="J71" s="56">
        <f>J72+J87</f>
        <v>4880</v>
      </c>
    </row>
    <row r="72" spans="1:10" s="2" customFormat="1" ht="15.75" x14ac:dyDescent="0.2">
      <c r="A72" s="45"/>
      <c r="B72" s="12"/>
      <c r="C72" s="26" t="s">
        <v>25</v>
      </c>
      <c r="D72" s="19"/>
      <c r="E72" s="19" t="s">
        <v>24</v>
      </c>
      <c r="F72" s="19" t="s">
        <v>26</v>
      </c>
      <c r="G72" s="19"/>
      <c r="H72" s="19"/>
      <c r="I72" s="56">
        <f>I73+I83+I82</f>
        <v>5210</v>
      </c>
      <c r="J72" s="56">
        <f>J73+J83</f>
        <v>4610</v>
      </c>
    </row>
    <row r="73" spans="1:10" s="2" customFormat="1" ht="25.5" x14ac:dyDescent="0.25">
      <c r="A73" s="45"/>
      <c r="B73" s="12"/>
      <c r="C73" s="26" t="s">
        <v>131</v>
      </c>
      <c r="D73" s="19"/>
      <c r="E73" s="19" t="s">
        <v>24</v>
      </c>
      <c r="F73" s="19" t="s">
        <v>26</v>
      </c>
      <c r="G73" s="19" t="s">
        <v>60</v>
      </c>
      <c r="H73" s="33"/>
      <c r="I73" s="95">
        <f t="shared" ref="I73:J75" si="5">I74</f>
        <v>4500</v>
      </c>
      <c r="J73" s="95">
        <f t="shared" si="5"/>
        <v>4500</v>
      </c>
    </row>
    <row r="74" spans="1:10" s="2" customFormat="1" ht="25.5" x14ac:dyDescent="0.2">
      <c r="A74" s="45"/>
      <c r="B74" s="12"/>
      <c r="C74" s="13" t="s">
        <v>157</v>
      </c>
      <c r="D74" s="22"/>
      <c r="E74" s="22" t="s">
        <v>24</v>
      </c>
      <c r="F74" s="22" t="s">
        <v>26</v>
      </c>
      <c r="G74" s="22" t="s">
        <v>61</v>
      </c>
      <c r="H74" s="23"/>
      <c r="I74" s="57">
        <f t="shared" si="5"/>
        <v>4500</v>
      </c>
      <c r="J74" s="57">
        <f t="shared" si="5"/>
        <v>4500</v>
      </c>
    </row>
    <row r="75" spans="1:10" s="2" customFormat="1" ht="51" x14ac:dyDescent="0.2">
      <c r="A75" s="45"/>
      <c r="B75" s="12"/>
      <c r="C75" s="13" t="s">
        <v>158</v>
      </c>
      <c r="D75" s="22"/>
      <c r="E75" s="22" t="s">
        <v>24</v>
      </c>
      <c r="F75" s="22" t="s">
        <v>26</v>
      </c>
      <c r="G75" s="22" t="s">
        <v>86</v>
      </c>
      <c r="H75" s="23"/>
      <c r="I75" s="57">
        <f t="shared" si="5"/>
        <v>4500</v>
      </c>
      <c r="J75" s="57">
        <f t="shared" si="5"/>
        <v>4500</v>
      </c>
    </row>
    <row r="76" spans="1:10" s="2" customFormat="1" ht="20.25" customHeight="1" x14ac:dyDescent="0.2">
      <c r="A76" s="45"/>
      <c r="B76" s="12"/>
      <c r="C76" s="28" t="s">
        <v>175</v>
      </c>
      <c r="D76" s="19"/>
      <c r="E76" s="22" t="s">
        <v>24</v>
      </c>
      <c r="F76" s="22" t="s">
        <v>26</v>
      </c>
      <c r="G76" s="22" t="s">
        <v>199</v>
      </c>
      <c r="H76" s="23"/>
      <c r="I76" s="57">
        <f t="shared" ref="I76:J76" si="6">I77</f>
        <v>4500</v>
      </c>
      <c r="J76" s="57">
        <f t="shared" si="6"/>
        <v>4500</v>
      </c>
    </row>
    <row r="77" spans="1:10" s="2" customFormat="1" ht="25.5" x14ac:dyDescent="0.2">
      <c r="A77" s="45"/>
      <c r="B77" s="12"/>
      <c r="C77" s="28" t="s">
        <v>159</v>
      </c>
      <c r="D77" s="22"/>
      <c r="E77" s="22" t="s">
        <v>24</v>
      </c>
      <c r="F77" s="22" t="s">
        <v>26</v>
      </c>
      <c r="G77" s="22" t="s">
        <v>199</v>
      </c>
      <c r="H77" s="22"/>
      <c r="I77" s="57">
        <f>I78</f>
        <v>4500</v>
      </c>
      <c r="J77" s="57">
        <f>J78</f>
        <v>4500</v>
      </c>
    </row>
    <row r="78" spans="1:10" s="2" customFormat="1" ht="25.5" x14ac:dyDescent="0.2">
      <c r="A78" s="45"/>
      <c r="B78" s="12"/>
      <c r="C78" s="25" t="s">
        <v>118</v>
      </c>
      <c r="D78" s="22"/>
      <c r="E78" s="22" t="s">
        <v>24</v>
      </c>
      <c r="F78" s="22" t="s">
        <v>26</v>
      </c>
      <c r="G78" s="22" t="s">
        <v>199</v>
      </c>
      <c r="H78" s="22" t="s">
        <v>121</v>
      </c>
      <c r="I78" s="57">
        <v>4500</v>
      </c>
      <c r="J78" s="57">
        <v>4500</v>
      </c>
    </row>
    <row r="79" spans="1:10" s="2" customFormat="1" ht="25.5" x14ac:dyDescent="0.2">
      <c r="A79" s="45"/>
      <c r="B79" s="12"/>
      <c r="C79" s="13" t="s">
        <v>236</v>
      </c>
      <c r="D79" s="22"/>
      <c r="E79" s="22" t="s">
        <v>24</v>
      </c>
      <c r="F79" s="22" t="s">
        <v>26</v>
      </c>
      <c r="G79" s="22" t="s">
        <v>237</v>
      </c>
      <c r="H79" s="23"/>
      <c r="I79" s="70">
        <f>I80</f>
        <v>600</v>
      </c>
      <c r="J79" s="57">
        <v>0</v>
      </c>
    </row>
    <row r="80" spans="1:10" s="2" customFormat="1" ht="25.5" x14ac:dyDescent="0.2">
      <c r="A80" s="45"/>
      <c r="B80" s="12"/>
      <c r="C80" s="13" t="s">
        <v>238</v>
      </c>
      <c r="D80" s="22"/>
      <c r="E80" s="22" t="s">
        <v>24</v>
      </c>
      <c r="F80" s="22" t="s">
        <v>26</v>
      </c>
      <c r="G80" s="22" t="s">
        <v>239</v>
      </c>
      <c r="H80" s="23"/>
      <c r="I80" s="70">
        <f>I81</f>
        <v>600</v>
      </c>
      <c r="J80" s="57">
        <v>0</v>
      </c>
    </row>
    <row r="81" spans="1:10" s="2" customFormat="1" ht="25.5" x14ac:dyDescent="0.2">
      <c r="A81" s="45"/>
      <c r="B81" s="12"/>
      <c r="C81" s="28" t="s">
        <v>240</v>
      </c>
      <c r="D81" s="22"/>
      <c r="E81" s="22" t="s">
        <v>24</v>
      </c>
      <c r="F81" s="22" t="s">
        <v>26</v>
      </c>
      <c r="G81" s="22" t="s">
        <v>241</v>
      </c>
      <c r="H81" s="23"/>
      <c r="I81" s="70">
        <f>I82</f>
        <v>600</v>
      </c>
      <c r="J81" s="57">
        <v>0</v>
      </c>
    </row>
    <row r="82" spans="1:10" s="2" customFormat="1" ht="30" customHeight="1" x14ac:dyDescent="0.2">
      <c r="A82" s="45"/>
      <c r="B82" s="12"/>
      <c r="C82" s="25" t="s">
        <v>118</v>
      </c>
      <c r="D82" s="22"/>
      <c r="E82" s="22" t="s">
        <v>24</v>
      </c>
      <c r="F82" s="22" t="s">
        <v>26</v>
      </c>
      <c r="G82" s="22" t="s">
        <v>241</v>
      </c>
      <c r="H82" s="23">
        <v>240</v>
      </c>
      <c r="I82" s="70">
        <v>600</v>
      </c>
      <c r="J82" s="57">
        <v>0</v>
      </c>
    </row>
    <row r="83" spans="1:10" s="2" customFormat="1" ht="38.25" x14ac:dyDescent="0.25">
      <c r="A83" s="45"/>
      <c r="B83" s="12"/>
      <c r="C83" s="53" t="s">
        <v>229</v>
      </c>
      <c r="D83" s="52"/>
      <c r="E83" s="19" t="s">
        <v>24</v>
      </c>
      <c r="F83" s="19" t="s">
        <v>26</v>
      </c>
      <c r="G83" s="52" t="s">
        <v>178</v>
      </c>
      <c r="H83" s="54"/>
      <c r="I83" s="96">
        <f t="shared" ref="I83:J85" si="7">I84</f>
        <v>110</v>
      </c>
      <c r="J83" s="96">
        <f t="shared" si="7"/>
        <v>110</v>
      </c>
    </row>
    <row r="84" spans="1:10" s="2" customFormat="1" ht="15.75" x14ac:dyDescent="0.25">
      <c r="A84" s="45"/>
      <c r="B84" s="12"/>
      <c r="C84" s="119" t="s">
        <v>179</v>
      </c>
      <c r="D84" s="52"/>
      <c r="E84" s="19" t="s">
        <v>24</v>
      </c>
      <c r="F84" s="19" t="s">
        <v>26</v>
      </c>
      <c r="G84" s="52" t="s">
        <v>180</v>
      </c>
      <c r="H84" s="54"/>
      <c r="I84" s="96">
        <f t="shared" si="7"/>
        <v>110</v>
      </c>
      <c r="J84" s="96">
        <f t="shared" si="7"/>
        <v>110</v>
      </c>
    </row>
    <row r="85" spans="1:10" s="2" customFormat="1" ht="45" x14ac:dyDescent="0.25">
      <c r="A85" s="45"/>
      <c r="B85" s="12"/>
      <c r="C85" s="120" t="s">
        <v>233</v>
      </c>
      <c r="D85" s="52"/>
      <c r="E85" s="22" t="s">
        <v>24</v>
      </c>
      <c r="F85" s="22" t="s">
        <v>26</v>
      </c>
      <c r="G85" s="51" t="s">
        <v>198</v>
      </c>
      <c r="H85" s="55"/>
      <c r="I85" s="97">
        <f t="shared" si="7"/>
        <v>110</v>
      </c>
      <c r="J85" s="97">
        <f t="shared" si="7"/>
        <v>110</v>
      </c>
    </row>
    <row r="86" spans="1:10" s="2" customFormat="1" ht="15.75" x14ac:dyDescent="0.25">
      <c r="A86" s="45"/>
      <c r="B86" s="12"/>
      <c r="C86" s="25" t="s">
        <v>181</v>
      </c>
      <c r="D86" s="22"/>
      <c r="E86" s="22" t="s">
        <v>24</v>
      </c>
      <c r="F86" s="22" t="s">
        <v>26</v>
      </c>
      <c r="G86" s="51" t="s">
        <v>198</v>
      </c>
      <c r="H86" s="23">
        <v>240</v>
      </c>
      <c r="I86" s="97">
        <v>110</v>
      </c>
      <c r="J86" s="97">
        <v>110</v>
      </c>
    </row>
    <row r="87" spans="1:10" s="2" customFormat="1" ht="14.25" customHeight="1" x14ac:dyDescent="0.2">
      <c r="A87" s="45"/>
      <c r="B87" s="12"/>
      <c r="C87" s="18" t="s">
        <v>27</v>
      </c>
      <c r="D87" s="19"/>
      <c r="E87" s="19" t="s">
        <v>24</v>
      </c>
      <c r="F87" s="19" t="s">
        <v>28</v>
      </c>
      <c r="G87" s="22"/>
      <c r="H87" s="23"/>
      <c r="I87" s="56">
        <f>I92+I88</f>
        <v>270</v>
      </c>
      <c r="J87" s="56">
        <f>J92+J88</f>
        <v>270</v>
      </c>
    </row>
    <row r="88" spans="1:10" s="2" customFormat="1" ht="42" customHeight="1" x14ac:dyDescent="0.2">
      <c r="A88" s="45"/>
      <c r="B88" s="12"/>
      <c r="C88" s="110" t="s">
        <v>222</v>
      </c>
      <c r="D88" s="19"/>
      <c r="E88" s="19" t="s">
        <v>24</v>
      </c>
      <c r="F88" s="19" t="s">
        <v>28</v>
      </c>
      <c r="G88" s="111" t="s">
        <v>223</v>
      </c>
      <c r="H88" s="23"/>
      <c r="I88" s="56">
        <f t="shared" ref="I88:J90" si="8">I89</f>
        <v>20</v>
      </c>
      <c r="J88" s="56">
        <f t="shared" si="8"/>
        <v>20</v>
      </c>
    </row>
    <row r="89" spans="1:10" s="2" customFormat="1" ht="36.75" customHeight="1" x14ac:dyDescent="0.2">
      <c r="A89" s="45"/>
      <c r="B89" s="12"/>
      <c r="C89" s="112" t="s">
        <v>224</v>
      </c>
      <c r="D89" s="19"/>
      <c r="E89" s="22" t="s">
        <v>24</v>
      </c>
      <c r="F89" s="22" t="s">
        <v>28</v>
      </c>
      <c r="G89" s="113" t="s">
        <v>225</v>
      </c>
      <c r="H89" s="23"/>
      <c r="I89" s="57">
        <f t="shared" si="8"/>
        <v>20</v>
      </c>
      <c r="J89" s="57">
        <f t="shared" si="8"/>
        <v>20</v>
      </c>
    </row>
    <row r="90" spans="1:10" s="2" customFormat="1" ht="34.5" customHeight="1" x14ac:dyDescent="0.2">
      <c r="A90" s="45"/>
      <c r="B90" s="12"/>
      <c r="C90" s="114" t="s">
        <v>226</v>
      </c>
      <c r="D90" s="19"/>
      <c r="E90" s="22" t="s">
        <v>24</v>
      </c>
      <c r="F90" s="22" t="s">
        <v>28</v>
      </c>
      <c r="G90" s="115" t="s">
        <v>227</v>
      </c>
      <c r="H90" s="23"/>
      <c r="I90" s="57">
        <f t="shared" si="8"/>
        <v>20</v>
      </c>
      <c r="J90" s="57">
        <f t="shared" si="8"/>
        <v>20</v>
      </c>
    </row>
    <row r="91" spans="1:10" s="2" customFormat="1" ht="27" customHeight="1" x14ac:dyDescent="0.2">
      <c r="A91" s="45"/>
      <c r="B91" s="12"/>
      <c r="C91" s="116" t="s">
        <v>228</v>
      </c>
      <c r="D91" s="19"/>
      <c r="E91" s="22" t="s">
        <v>24</v>
      </c>
      <c r="F91" s="22" t="s">
        <v>28</v>
      </c>
      <c r="G91" s="115" t="s">
        <v>227</v>
      </c>
      <c r="H91" s="23">
        <v>630</v>
      </c>
      <c r="I91" s="57">
        <v>20</v>
      </c>
      <c r="J91" s="57">
        <v>20</v>
      </c>
    </row>
    <row r="92" spans="1:10" s="2" customFormat="1" ht="25.5" x14ac:dyDescent="0.2">
      <c r="A92" s="45"/>
      <c r="B92" s="12"/>
      <c r="C92" s="18" t="s">
        <v>133</v>
      </c>
      <c r="D92" s="22"/>
      <c r="E92" s="19" t="s">
        <v>24</v>
      </c>
      <c r="F92" s="19" t="s">
        <v>28</v>
      </c>
      <c r="G92" s="19" t="s">
        <v>54</v>
      </c>
      <c r="H92" s="19"/>
      <c r="I92" s="56">
        <f t="shared" ref="I92:J93" si="9">I93</f>
        <v>250</v>
      </c>
      <c r="J92" s="56">
        <f t="shared" si="9"/>
        <v>250</v>
      </c>
    </row>
    <row r="93" spans="1:10" s="2" customFormat="1" ht="18" customHeight="1" x14ac:dyDescent="0.2">
      <c r="A93" s="45"/>
      <c r="B93" s="12"/>
      <c r="C93" s="13" t="s">
        <v>88</v>
      </c>
      <c r="D93" s="22"/>
      <c r="E93" s="22" t="s">
        <v>24</v>
      </c>
      <c r="F93" s="22" t="s">
        <v>28</v>
      </c>
      <c r="G93" s="22" t="s">
        <v>76</v>
      </c>
      <c r="H93" s="23"/>
      <c r="I93" s="57">
        <f t="shared" si="9"/>
        <v>250</v>
      </c>
      <c r="J93" s="57">
        <f t="shared" si="9"/>
        <v>250</v>
      </c>
    </row>
    <row r="94" spans="1:10" s="2" customFormat="1" ht="18" customHeight="1" x14ac:dyDescent="0.2">
      <c r="A94" s="45"/>
      <c r="B94" s="12"/>
      <c r="C94" s="13" t="s">
        <v>88</v>
      </c>
      <c r="D94" s="22"/>
      <c r="E94" s="22" t="s">
        <v>24</v>
      </c>
      <c r="F94" s="22" t="s">
        <v>28</v>
      </c>
      <c r="G94" s="22" t="s">
        <v>94</v>
      </c>
      <c r="H94" s="23"/>
      <c r="I94" s="57">
        <f>I95+I97+I99</f>
        <v>250</v>
      </c>
      <c r="J94" s="57">
        <f>J95+J97+J99</f>
        <v>250</v>
      </c>
    </row>
    <row r="95" spans="1:10" s="2" customFormat="1" ht="48" customHeight="1" x14ac:dyDescent="0.2">
      <c r="A95" s="45"/>
      <c r="B95" s="12"/>
      <c r="C95" s="28" t="s">
        <v>135</v>
      </c>
      <c r="D95" s="22"/>
      <c r="E95" s="22" t="s">
        <v>24</v>
      </c>
      <c r="F95" s="22" t="s">
        <v>28</v>
      </c>
      <c r="G95" s="22" t="s">
        <v>95</v>
      </c>
      <c r="H95" s="19"/>
      <c r="I95" s="57">
        <f>I96</f>
        <v>100</v>
      </c>
      <c r="J95" s="57">
        <f>J96</f>
        <v>100</v>
      </c>
    </row>
    <row r="96" spans="1:10" s="2" customFormat="1" ht="27" customHeight="1" x14ac:dyDescent="0.2">
      <c r="A96" s="45"/>
      <c r="B96" s="12"/>
      <c r="C96" s="25" t="s">
        <v>118</v>
      </c>
      <c r="D96" s="22"/>
      <c r="E96" s="22" t="s">
        <v>24</v>
      </c>
      <c r="F96" s="22" t="s">
        <v>28</v>
      </c>
      <c r="G96" s="22" t="s">
        <v>95</v>
      </c>
      <c r="H96" s="22" t="s">
        <v>121</v>
      </c>
      <c r="I96" s="57">
        <v>100</v>
      </c>
      <c r="J96" s="57">
        <v>100</v>
      </c>
    </row>
    <row r="97" spans="1:10" s="2" customFormat="1" ht="15.75" x14ac:dyDescent="0.2">
      <c r="A97" s="45"/>
      <c r="B97" s="12"/>
      <c r="C97" s="28" t="s">
        <v>160</v>
      </c>
      <c r="D97" s="22"/>
      <c r="E97" s="22" t="s">
        <v>24</v>
      </c>
      <c r="F97" s="22" t="s">
        <v>28</v>
      </c>
      <c r="G97" s="22" t="s">
        <v>96</v>
      </c>
      <c r="H97" s="22"/>
      <c r="I97" s="57">
        <f>I98</f>
        <v>70</v>
      </c>
      <c r="J97" s="57">
        <f>J98</f>
        <v>70</v>
      </c>
    </row>
    <row r="98" spans="1:10" s="2" customFormat="1" ht="25.5" x14ac:dyDescent="0.2">
      <c r="A98" s="45"/>
      <c r="B98" s="12"/>
      <c r="C98" s="25" t="s">
        <v>118</v>
      </c>
      <c r="D98" s="22"/>
      <c r="E98" s="22" t="s">
        <v>24</v>
      </c>
      <c r="F98" s="22" t="s">
        <v>28</v>
      </c>
      <c r="G98" s="22" t="s">
        <v>96</v>
      </c>
      <c r="H98" s="22" t="s">
        <v>121</v>
      </c>
      <c r="I98" s="57">
        <v>70</v>
      </c>
      <c r="J98" s="57">
        <v>70</v>
      </c>
    </row>
    <row r="99" spans="1:10" s="2" customFormat="1" ht="15.75" x14ac:dyDescent="0.2">
      <c r="A99" s="45"/>
      <c r="B99" s="12"/>
      <c r="C99" s="28" t="s">
        <v>161</v>
      </c>
      <c r="D99" s="22"/>
      <c r="E99" s="22" t="s">
        <v>24</v>
      </c>
      <c r="F99" s="22" t="s">
        <v>28</v>
      </c>
      <c r="G99" s="22" t="s">
        <v>114</v>
      </c>
      <c r="H99" s="22"/>
      <c r="I99" s="57">
        <f>I100</f>
        <v>80</v>
      </c>
      <c r="J99" s="57">
        <f>J100</f>
        <v>80</v>
      </c>
    </row>
    <row r="100" spans="1:10" s="2" customFormat="1" ht="25.5" x14ac:dyDescent="0.2">
      <c r="A100" s="45"/>
      <c r="B100" s="12"/>
      <c r="C100" s="25" t="s">
        <v>118</v>
      </c>
      <c r="D100" s="22"/>
      <c r="E100" s="22" t="s">
        <v>24</v>
      </c>
      <c r="F100" s="22" t="s">
        <v>28</v>
      </c>
      <c r="G100" s="22" t="s">
        <v>114</v>
      </c>
      <c r="H100" s="22" t="s">
        <v>121</v>
      </c>
      <c r="I100" s="57">
        <v>80</v>
      </c>
      <c r="J100" s="57">
        <v>80</v>
      </c>
    </row>
    <row r="101" spans="1:10" s="2" customFormat="1" ht="15.75" x14ac:dyDescent="0.2">
      <c r="A101" s="45"/>
      <c r="B101" s="12"/>
      <c r="C101" s="26" t="s">
        <v>29</v>
      </c>
      <c r="D101" s="19"/>
      <c r="E101" s="19" t="s">
        <v>30</v>
      </c>
      <c r="F101" s="22"/>
      <c r="G101" s="22"/>
      <c r="H101" s="22"/>
      <c r="I101" s="56">
        <f>I102+I114+I124</f>
        <v>17761</v>
      </c>
      <c r="J101" s="56">
        <f>J102+J114+J124</f>
        <v>13698</v>
      </c>
    </row>
    <row r="102" spans="1:10" ht="15.75" x14ac:dyDescent="0.2">
      <c r="B102" s="12"/>
      <c r="C102" s="26" t="s">
        <v>31</v>
      </c>
      <c r="D102" s="19"/>
      <c r="E102" s="19" t="s">
        <v>30</v>
      </c>
      <c r="F102" s="19" t="s">
        <v>32</v>
      </c>
      <c r="G102" s="22"/>
      <c r="H102" s="22"/>
      <c r="I102" s="56">
        <f>I107+I106</f>
        <v>998</v>
      </c>
      <c r="J102" s="56">
        <f>J107+J103</f>
        <v>998</v>
      </c>
    </row>
    <row r="103" spans="1:10" ht="43.5" customHeight="1" x14ac:dyDescent="0.2">
      <c r="B103" s="12"/>
      <c r="C103" s="69" t="s">
        <v>231</v>
      </c>
      <c r="D103" s="19"/>
      <c r="E103" s="19" t="s">
        <v>30</v>
      </c>
      <c r="F103" s="19" t="s">
        <v>32</v>
      </c>
      <c r="G103" s="118" t="s">
        <v>232</v>
      </c>
      <c r="H103" s="22"/>
      <c r="I103" s="57">
        <f>I104</f>
        <v>98</v>
      </c>
      <c r="J103" s="57">
        <f>J104</f>
        <v>98</v>
      </c>
    </row>
    <row r="104" spans="1:10" ht="35.25" customHeight="1" x14ac:dyDescent="0.2">
      <c r="B104" s="12"/>
      <c r="C104" s="25" t="s">
        <v>253</v>
      </c>
      <c r="D104" s="19"/>
      <c r="E104" s="19" t="s">
        <v>30</v>
      </c>
      <c r="F104" s="19" t="s">
        <v>32</v>
      </c>
      <c r="G104" s="100" t="s">
        <v>211</v>
      </c>
      <c r="H104" s="22"/>
      <c r="I104" s="57">
        <f t="shared" ref="I104:J104" si="10">I105</f>
        <v>98</v>
      </c>
      <c r="J104" s="57">
        <f t="shared" si="10"/>
        <v>98</v>
      </c>
    </row>
    <row r="105" spans="1:10" ht="51" x14ac:dyDescent="0.2">
      <c r="B105" s="12"/>
      <c r="C105" s="25" t="s">
        <v>254</v>
      </c>
      <c r="D105" s="19"/>
      <c r="E105" s="19" t="s">
        <v>30</v>
      </c>
      <c r="F105" s="19" t="s">
        <v>32</v>
      </c>
      <c r="G105" s="100" t="s">
        <v>211</v>
      </c>
      <c r="H105" s="22"/>
      <c r="I105" s="57">
        <f>I106</f>
        <v>98</v>
      </c>
      <c r="J105" s="57">
        <f>J106</f>
        <v>98</v>
      </c>
    </row>
    <row r="106" spans="1:10" ht="15.75" x14ac:dyDescent="0.2">
      <c r="B106" s="12"/>
      <c r="C106" s="25" t="s">
        <v>255</v>
      </c>
      <c r="D106" s="19"/>
      <c r="E106" s="19" t="s">
        <v>30</v>
      </c>
      <c r="F106" s="19" t="s">
        <v>32</v>
      </c>
      <c r="G106" s="100" t="s">
        <v>251</v>
      </c>
      <c r="H106" s="22" t="s">
        <v>123</v>
      </c>
      <c r="I106" s="57">
        <v>98</v>
      </c>
      <c r="J106" s="57">
        <v>98</v>
      </c>
    </row>
    <row r="107" spans="1:10" ht="25.5" x14ac:dyDescent="0.2">
      <c r="B107" s="12"/>
      <c r="C107" s="18" t="s">
        <v>133</v>
      </c>
      <c r="D107" s="22"/>
      <c r="E107" s="19" t="s">
        <v>30</v>
      </c>
      <c r="F107" s="19" t="s">
        <v>32</v>
      </c>
      <c r="G107" s="19" t="s">
        <v>58</v>
      </c>
      <c r="H107" s="19"/>
      <c r="I107" s="57">
        <f t="shared" ref="I107:J108" si="11">I108</f>
        <v>900</v>
      </c>
      <c r="J107" s="57">
        <f t="shared" si="11"/>
        <v>900</v>
      </c>
    </row>
    <row r="108" spans="1:10" ht="15.75" x14ac:dyDescent="0.2">
      <c r="B108" s="12"/>
      <c r="C108" s="13" t="s">
        <v>88</v>
      </c>
      <c r="D108" s="22"/>
      <c r="E108" s="22" t="s">
        <v>30</v>
      </c>
      <c r="F108" s="22" t="s">
        <v>32</v>
      </c>
      <c r="G108" s="22" t="s">
        <v>76</v>
      </c>
      <c r="H108" s="23"/>
      <c r="I108" s="57">
        <f t="shared" si="11"/>
        <v>900</v>
      </c>
      <c r="J108" s="57">
        <f t="shared" si="11"/>
        <v>900</v>
      </c>
    </row>
    <row r="109" spans="1:10" ht="15.75" x14ac:dyDescent="0.2">
      <c r="B109" s="12"/>
      <c r="C109" s="13" t="s">
        <v>88</v>
      </c>
      <c r="D109" s="22"/>
      <c r="E109" s="22" t="s">
        <v>30</v>
      </c>
      <c r="F109" s="22" t="s">
        <v>32</v>
      </c>
      <c r="G109" s="22" t="s">
        <v>94</v>
      </c>
      <c r="H109" s="23"/>
      <c r="I109" s="57">
        <f>I110+I112</f>
        <v>900</v>
      </c>
      <c r="J109" s="57">
        <f>J110+J112</f>
        <v>900</v>
      </c>
    </row>
    <row r="110" spans="1:10" ht="15.75" customHeight="1" x14ac:dyDescent="0.2">
      <c r="B110" s="12"/>
      <c r="C110" s="34" t="s">
        <v>174</v>
      </c>
      <c r="D110" s="22"/>
      <c r="E110" s="22" t="s">
        <v>30</v>
      </c>
      <c r="F110" s="22" t="s">
        <v>32</v>
      </c>
      <c r="G110" s="22" t="s">
        <v>97</v>
      </c>
      <c r="H110" s="35"/>
      <c r="I110" s="57">
        <f>I111</f>
        <v>600</v>
      </c>
      <c r="J110" s="57">
        <f>J111</f>
        <v>600</v>
      </c>
    </row>
    <row r="111" spans="1:10" ht="26.25" customHeight="1" x14ac:dyDescent="0.2">
      <c r="B111" s="12"/>
      <c r="C111" s="25" t="s">
        <v>118</v>
      </c>
      <c r="D111" s="22"/>
      <c r="E111" s="22" t="s">
        <v>30</v>
      </c>
      <c r="F111" s="22" t="s">
        <v>32</v>
      </c>
      <c r="G111" s="22" t="s">
        <v>97</v>
      </c>
      <c r="H111" s="22" t="s">
        <v>121</v>
      </c>
      <c r="I111" s="57">
        <v>600</v>
      </c>
      <c r="J111" s="57">
        <v>600</v>
      </c>
    </row>
    <row r="112" spans="1:10" ht="20.25" customHeight="1" x14ac:dyDescent="0.2">
      <c r="B112" s="12"/>
      <c r="C112" s="28" t="s">
        <v>162</v>
      </c>
      <c r="D112" s="22"/>
      <c r="E112" s="23" t="s">
        <v>30</v>
      </c>
      <c r="F112" s="22" t="s">
        <v>32</v>
      </c>
      <c r="G112" s="36" t="s">
        <v>98</v>
      </c>
      <c r="H112" s="37"/>
      <c r="I112" s="57">
        <f>I113</f>
        <v>300</v>
      </c>
      <c r="J112" s="57">
        <f>J113</f>
        <v>300</v>
      </c>
    </row>
    <row r="113" spans="1:10" ht="25.5" customHeight="1" x14ac:dyDescent="0.2">
      <c r="B113" s="12"/>
      <c r="C113" s="25" t="s">
        <v>118</v>
      </c>
      <c r="D113" s="22"/>
      <c r="E113" s="23" t="s">
        <v>30</v>
      </c>
      <c r="F113" s="22" t="s">
        <v>32</v>
      </c>
      <c r="G113" s="36" t="s">
        <v>98</v>
      </c>
      <c r="H113" s="22" t="s">
        <v>121</v>
      </c>
      <c r="I113" s="57">
        <v>300</v>
      </c>
      <c r="J113" s="57">
        <v>300</v>
      </c>
    </row>
    <row r="114" spans="1:10" ht="15.75" x14ac:dyDescent="0.2">
      <c r="B114" s="12"/>
      <c r="C114" s="26" t="s">
        <v>33</v>
      </c>
      <c r="D114" s="19"/>
      <c r="E114" s="19" t="s">
        <v>30</v>
      </c>
      <c r="F114" s="19" t="s">
        <v>34</v>
      </c>
      <c r="G114" s="22"/>
      <c r="H114" s="22"/>
      <c r="I114" s="56">
        <f>I115+I119</f>
        <v>5363</v>
      </c>
      <c r="J114" s="56">
        <f>J115+J119</f>
        <v>1300</v>
      </c>
    </row>
    <row r="115" spans="1:10" ht="25.5" x14ac:dyDescent="0.2">
      <c r="B115" s="12"/>
      <c r="C115" s="38" t="s">
        <v>136</v>
      </c>
      <c r="D115" s="19"/>
      <c r="E115" s="11" t="s">
        <v>30</v>
      </c>
      <c r="F115" s="19" t="s">
        <v>34</v>
      </c>
      <c r="G115" s="19" t="s">
        <v>62</v>
      </c>
      <c r="H115" s="19"/>
      <c r="I115" s="98">
        <f>I116</f>
        <v>1300</v>
      </c>
      <c r="J115" s="98">
        <f>J116</f>
        <v>1300</v>
      </c>
    </row>
    <row r="116" spans="1:10" ht="22.5" customHeight="1" x14ac:dyDescent="0.2">
      <c r="A116" s="46"/>
      <c r="B116" s="13"/>
      <c r="C116" s="13" t="s">
        <v>115</v>
      </c>
      <c r="D116" s="22"/>
      <c r="E116" s="22" t="s">
        <v>30</v>
      </c>
      <c r="F116" s="22" t="s">
        <v>34</v>
      </c>
      <c r="G116" s="22" t="s">
        <v>90</v>
      </c>
      <c r="H116" s="22"/>
      <c r="I116" s="57">
        <f>I118</f>
        <v>1300</v>
      </c>
      <c r="J116" s="57">
        <f>J118</f>
        <v>1300</v>
      </c>
    </row>
    <row r="117" spans="1:10" ht="45.75" customHeight="1" x14ac:dyDescent="0.2">
      <c r="A117" s="89"/>
      <c r="B117" s="92"/>
      <c r="C117" s="91" t="s">
        <v>200</v>
      </c>
      <c r="D117" s="22"/>
      <c r="E117" s="23" t="s">
        <v>30</v>
      </c>
      <c r="F117" s="22" t="s">
        <v>34</v>
      </c>
      <c r="G117" s="22" t="s">
        <v>91</v>
      </c>
      <c r="H117" s="22"/>
      <c r="I117" s="57">
        <f>I118</f>
        <v>1300</v>
      </c>
      <c r="J117" s="57">
        <f>J118</f>
        <v>1300</v>
      </c>
    </row>
    <row r="118" spans="1:10" ht="22.5" customHeight="1" x14ac:dyDescent="0.2">
      <c r="A118" s="89"/>
      <c r="B118" s="93"/>
      <c r="C118" s="25" t="s">
        <v>118</v>
      </c>
      <c r="D118" s="22"/>
      <c r="E118" s="23" t="s">
        <v>30</v>
      </c>
      <c r="F118" s="22" t="s">
        <v>34</v>
      </c>
      <c r="G118" s="22" t="s">
        <v>91</v>
      </c>
      <c r="H118" s="22" t="s">
        <v>121</v>
      </c>
      <c r="I118" s="57">
        <v>1300</v>
      </c>
      <c r="J118" s="57">
        <v>1300</v>
      </c>
    </row>
    <row r="119" spans="1:10" ht="27.75" customHeight="1" x14ac:dyDescent="0.2">
      <c r="A119" s="89"/>
      <c r="B119" s="93"/>
      <c r="C119" s="38" t="s">
        <v>203</v>
      </c>
      <c r="D119" s="22"/>
      <c r="E119" s="11" t="s">
        <v>30</v>
      </c>
      <c r="F119" s="19" t="s">
        <v>34</v>
      </c>
      <c r="G119" s="19" t="s">
        <v>205</v>
      </c>
      <c r="H119" s="22"/>
      <c r="I119" s="56">
        <f t="shared" ref="I119:J120" si="12">I120</f>
        <v>4063</v>
      </c>
      <c r="J119" s="56">
        <f t="shared" si="12"/>
        <v>0</v>
      </c>
    </row>
    <row r="120" spans="1:10" ht="39.75" customHeight="1" x14ac:dyDescent="0.2">
      <c r="A120" s="89"/>
      <c r="B120" s="93"/>
      <c r="C120" s="34" t="s">
        <v>202</v>
      </c>
      <c r="D120" s="22"/>
      <c r="E120" s="23" t="s">
        <v>30</v>
      </c>
      <c r="F120" s="22" t="s">
        <v>34</v>
      </c>
      <c r="G120" s="22" t="s">
        <v>206</v>
      </c>
      <c r="H120" s="22"/>
      <c r="I120" s="57">
        <f t="shared" si="12"/>
        <v>4063</v>
      </c>
      <c r="J120" s="57">
        <f t="shared" si="12"/>
        <v>0</v>
      </c>
    </row>
    <row r="121" spans="1:10" ht="17.25" customHeight="1" x14ac:dyDescent="0.2">
      <c r="A121" s="89"/>
      <c r="B121" s="93"/>
      <c r="C121" s="13" t="s">
        <v>201</v>
      </c>
      <c r="D121" s="22"/>
      <c r="E121" s="23" t="s">
        <v>30</v>
      </c>
      <c r="F121" s="22" t="s">
        <v>34</v>
      </c>
      <c r="G121" s="22" t="s">
        <v>206</v>
      </c>
      <c r="H121" s="22"/>
      <c r="I121" s="57">
        <f>I122</f>
        <v>4063</v>
      </c>
      <c r="J121" s="57">
        <f>J122</f>
        <v>0</v>
      </c>
    </row>
    <row r="122" spans="1:10" ht="63" customHeight="1" x14ac:dyDescent="0.2">
      <c r="A122" s="89"/>
      <c r="B122" s="93"/>
      <c r="C122" s="90" t="s">
        <v>204</v>
      </c>
      <c r="D122" s="22"/>
      <c r="E122" s="23" t="s">
        <v>30</v>
      </c>
      <c r="F122" s="22" t="s">
        <v>34</v>
      </c>
      <c r="G122" s="22" t="s">
        <v>210</v>
      </c>
      <c r="H122" s="22"/>
      <c r="I122" s="57">
        <v>4063</v>
      </c>
      <c r="J122" s="57">
        <v>0</v>
      </c>
    </row>
    <row r="123" spans="1:10" ht="18" customHeight="1" x14ac:dyDescent="0.2">
      <c r="A123" s="89"/>
      <c r="B123" s="93"/>
      <c r="C123" s="127" t="s">
        <v>252</v>
      </c>
      <c r="D123" s="22"/>
      <c r="E123" s="23" t="s">
        <v>30</v>
      </c>
      <c r="F123" s="22" t="s">
        <v>34</v>
      </c>
      <c r="G123" s="22" t="s">
        <v>210</v>
      </c>
      <c r="H123" s="22" t="s">
        <v>187</v>
      </c>
      <c r="I123" s="57">
        <v>4063</v>
      </c>
      <c r="J123" s="57">
        <v>0</v>
      </c>
    </row>
    <row r="124" spans="1:10" ht="21" customHeight="1" x14ac:dyDescent="0.2">
      <c r="B124" s="12"/>
      <c r="C124" s="26" t="s">
        <v>35</v>
      </c>
      <c r="D124" s="22"/>
      <c r="E124" s="19" t="s">
        <v>30</v>
      </c>
      <c r="F124" s="19" t="s">
        <v>36</v>
      </c>
      <c r="G124" s="22"/>
      <c r="H124" s="22"/>
      <c r="I124" s="56">
        <f>I125+I132+I136+I139</f>
        <v>11400</v>
      </c>
      <c r="J124" s="56">
        <f>J125+J132+J136+J139</f>
        <v>11400</v>
      </c>
    </row>
    <row r="125" spans="1:10" ht="25.5" x14ac:dyDescent="0.2">
      <c r="B125" s="12"/>
      <c r="C125" s="38" t="s">
        <v>137</v>
      </c>
      <c r="D125" s="22"/>
      <c r="E125" s="19" t="s">
        <v>30</v>
      </c>
      <c r="F125" s="19" t="s">
        <v>36</v>
      </c>
      <c r="G125" s="19" t="s">
        <v>63</v>
      </c>
      <c r="H125" s="33"/>
      <c r="I125" s="56">
        <f>I126</f>
        <v>10840</v>
      </c>
      <c r="J125" s="56">
        <f>J126</f>
        <v>10840</v>
      </c>
    </row>
    <row r="126" spans="1:10" ht="45.75" customHeight="1" x14ac:dyDescent="0.2">
      <c r="B126" s="12"/>
      <c r="C126" s="28" t="s">
        <v>116</v>
      </c>
      <c r="D126" s="22"/>
      <c r="E126" s="19" t="s">
        <v>30</v>
      </c>
      <c r="F126" s="19" t="s">
        <v>36</v>
      </c>
      <c r="G126" s="19" t="s">
        <v>71</v>
      </c>
      <c r="H126" s="22"/>
      <c r="I126" s="57">
        <f>I127+I131</f>
        <v>10840</v>
      </c>
      <c r="J126" s="57">
        <f>J127+J131</f>
        <v>10840</v>
      </c>
    </row>
    <row r="127" spans="1:10" ht="28.5" customHeight="1" x14ac:dyDescent="0.2">
      <c r="B127" s="12"/>
      <c r="C127" s="25" t="s">
        <v>184</v>
      </c>
      <c r="D127" s="51"/>
      <c r="E127" s="51" t="s">
        <v>30</v>
      </c>
      <c r="F127" s="51" t="s">
        <v>36</v>
      </c>
      <c r="G127" s="51" t="s">
        <v>182</v>
      </c>
      <c r="H127" s="51"/>
      <c r="I127" s="57">
        <f>I128</f>
        <v>5400</v>
      </c>
      <c r="J127" s="57">
        <f>J128</f>
        <v>5400</v>
      </c>
    </row>
    <row r="128" spans="1:10" ht="19.5" customHeight="1" x14ac:dyDescent="0.2">
      <c r="B128" s="12"/>
      <c r="C128" s="28" t="s">
        <v>186</v>
      </c>
      <c r="D128" s="51"/>
      <c r="E128" s="51" t="s">
        <v>30</v>
      </c>
      <c r="F128" s="51" t="s">
        <v>36</v>
      </c>
      <c r="G128" s="51" t="s">
        <v>182</v>
      </c>
      <c r="H128" s="51" t="s">
        <v>185</v>
      </c>
      <c r="I128" s="57">
        <f>I129</f>
        <v>5400</v>
      </c>
      <c r="J128" s="57">
        <f>J129</f>
        <v>5400</v>
      </c>
    </row>
    <row r="129" spans="1:10" ht="45.75" customHeight="1" x14ac:dyDescent="0.2">
      <c r="B129" s="12"/>
      <c r="C129" s="28" t="s">
        <v>257</v>
      </c>
      <c r="D129" s="51"/>
      <c r="E129" s="51" t="s">
        <v>30</v>
      </c>
      <c r="F129" s="51" t="s">
        <v>36</v>
      </c>
      <c r="G129" s="51" t="s">
        <v>182</v>
      </c>
      <c r="H129" s="51" t="s">
        <v>256</v>
      </c>
      <c r="I129" s="57">
        <v>5400</v>
      </c>
      <c r="J129" s="57">
        <v>5400</v>
      </c>
    </row>
    <row r="130" spans="1:10" ht="30.75" customHeight="1" x14ac:dyDescent="0.2">
      <c r="B130" s="12"/>
      <c r="C130" s="28" t="s">
        <v>163</v>
      </c>
      <c r="D130" s="22"/>
      <c r="E130" s="22" t="s">
        <v>30</v>
      </c>
      <c r="F130" s="22" t="s">
        <v>36</v>
      </c>
      <c r="G130" s="22" t="s">
        <v>70</v>
      </c>
      <c r="H130" s="22"/>
      <c r="I130" s="57">
        <f>I131</f>
        <v>5440</v>
      </c>
      <c r="J130" s="57">
        <f>J131</f>
        <v>5440</v>
      </c>
    </row>
    <row r="131" spans="1:10" s="85" customFormat="1" ht="15" customHeight="1" x14ac:dyDescent="0.2">
      <c r="A131" s="81"/>
      <c r="B131" s="82"/>
      <c r="C131" s="83" t="s">
        <v>181</v>
      </c>
      <c r="D131" s="84"/>
      <c r="E131" s="84" t="s">
        <v>30</v>
      </c>
      <c r="F131" s="84" t="s">
        <v>36</v>
      </c>
      <c r="G131" s="84" t="s">
        <v>70</v>
      </c>
      <c r="H131" s="84" t="s">
        <v>121</v>
      </c>
      <c r="I131" s="99">
        <v>5440</v>
      </c>
      <c r="J131" s="99">
        <v>5440</v>
      </c>
    </row>
    <row r="132" spans="1:10" s="85" customFormat="1" ht="35.25" customHeight="1" x14ac:dyDescent="0.2">
      <c r="A132" s="81"/>
      <c r="B132" s="82"/>
      <c r="C132" s="26" t="s">
        <v>234</v>
      </c>
      <c r="D132" s="19"/>
      <c r="E132" s="19" t="s">
        <v>30</v>
      </c>
      <c r="F132" s="19" t="s">
        <v>36</v>
      </c>
      <c r="G132" s="19" t="s">
        <v>178</v>
      </c>
      <c r="H132" s="19"/>
      <c r="I132" s="103">
        <f t="shared" ref="I132:J134" si="13">I133</f>
        <v>10</v>
      </c>
      <c r="J132" s="103">
        <f t="shared" si="13"/>
        <v>10</v>
      </c>
    </row>
    <row r="133" spans="1:10" s="85" customFormat="1" ht="17.25" customHeight="1" x14ac:dyDescent="0.2">
      <c r="A133" s="81"/>
      <c r="B133" s="82"/>
      <c r="C133" s="28" t="s">
        <v>179</v>
      </c>
      <c r="D133" s="19"/>
      <c r="E133" s="19" t="s">
        <v>30</v>
      </c>
      <c r="F133" s="19" t="s">
        <v>36</v>
      </c>
      <c r="G133" s="22" t="s">
        <v>180</v>
      </c>
      <c r="H133" s="19"/>
      <c r="I133" s="101">
        <f t="shared" si="13"/>
        <v>10</v>
      </c>
      <c r="J133" s="101">
        <f t="shared" si="13"/>
        <v>10</v>
      </c>
    </row>
    <row r="134" spans="1:10" s="85" customFormat="1" ht="32.25" customHeight="1" x14ac:dyDescent="0.2">
      <c r="A134" s="81"/>
      <c r="B134" s="82"/>
      <c r="C134" s="28" t="s">
        <v>212</v>
      </c>
      <c r="D134" s="19"/>
      <c r="E134" s="19" t="s">
        <v>30</v>
      </c>
      <c r="F134" s="19" t="s">
        <v>36</v>
      </c>
      <c r="G134" s="22" t="s">
        <v>213</v>
      </c>
      <c r="H134" s="19"/>
      <c r="I134" s="102">
        <f t="shared" si="13"/>
        <v>10</v>
      </c>
      <c r="J134" s="102">
        <f t="shared" si="13"/>
        <v>10</v>
      </c>
    </row>
    <row r="135" spans="1:10" s="85" customFormat="1" ht="20.25" customHeight="1" x14ac:dyDescent="0.2">
      <c r="A135" s="81"/>
      <c r="B135" s="82"/>
      <c r="C135" s="83" t="s">
        <v>181</v>
      </c>
      <c r="D135" s="19"/>
      <c r="E135" s="22" t="s">
        <v>30</v>
      </c>
      <c r="F135" s="22" t="s">
        <v>36</v>
      </c>
      <c r="G135" s="22" t="s">
        <v>213</v>
      </c>
      <c r="H135" s="22" t="s">
        <v>121</v>
      </c>
      <c r="I135" s="102">
        <v>10</v>
      </c>
      <c r="J135" s="102">
        <v>10</v>
      </c>
    </row>
    <row r="136" spans="1:10" s="85" customFormat="1" ht="41.25" customHeight="1" x14ac:dyDescent="0.2">
      <c r="A136" s="81"/>
      <c r="B136" s="82"/>
      <c r="C136" s="104" t="s">
        <v>214</v>
      </c>
      <c r="D136" s="84"/>
      <c r="E136" s="105" t="s">
        <v>30</v>
      </c>
      <c r="F136" s="105" t="s">
        <v>36</v>
      </c>
      <c r="G136" s="105" t="s">
        <v>215</v>
      </c>
      <c r="H136" s="84"/>
      <c r="I136" s="106">
        <f>I137</f>
        <v>50</v>
      </c>
      <c r="J136" s="106">
        <f>J137</f>
        <v>50</v>
      </c>
    </row>
    <row r="137" spans="1:10" s="85" customFormat="1" ht="14.25" customHeight="1" x14ac:dyDescent="0.2">
      <c r="A137" s="81"/>
      <c r="B137" s="82"/>
      <c r="C137" s="83" t="s">
        <v>216</v>
      </c>
      <c r="D137" s="84"/>
      <c r="E137" s="84" t="s">
        <v>30</v>
      </c>
      <c r="F137" s="84" t="s">
        <v>36</v>
      </c>
      <c r="G137" s="84" t="s">
        <v>217</v>
      </c>
      <c r="H137" s="84"/>
      <c r="I137" s="99">
        <f>I138</f>
        <v>50</v>
      </c>
      <c r="J137" s="99">
        <f>J138</f>
        <v>50</v>
      </c>
    </row>
    <row r="138" spans="1:10" s="85" customFormat="1" ht="16.5" customHeight="1" x14ac:dyDescent="0.2">
      <c r="A138" s="81"/>
      <c r="B138" s="82"/>
      <c r="C138" s="83" t="s">
        <v>181</v>
      </c>
      <c r="D138" s="84"/>
      <c r="E138" s="84" t="s">
        <v>30</v>
      </c>
      <c r="F138" s="84" t="s">
        <v>36</v>
      </c>
      <c r="G138" s="84" t="s">
        <v>217</v>
      </c>
      <c r="H138" s="84" t="s">
        <v>121</v>
      </c>
      <c r="I138" s="99">
        <v>50</v>
      </c>
      <c r="J138" s="99">
        <v>50</v>
      </c>
    </row>
    <row r="139" spans="1:10" s="85" customFormat="1" ht="39.75" customHeight="1" x14ac:dyDescent="0.2">
      <c r="A139" s="81"/>
      <c r="B139" s="82"/>
      <c r="C139" s="104" t="s">
        <v>218</v>
      </c>
      <c r="D139" s="84"/>
      <c r="E139" s="105" t="s">
        <v>30</v>
      </c>
      <c r="F139" s="105" t="s">
        <v>36</v>
      </c>
      <c r="G139" s="107" t="s">
        <v>219</v>
      </c>
      <c r="H139" s="105"/>
      <c r="I139" s="106">
        <f>500</f>
        <v>500</v>
      </c>
      <c r="J139" s="106">
        <f>500</f>
        <v>500</v>
      </c>
    </row>
    <row r="140" spans="1:10" s="85" customFormat="1" ht="30.75" customHeight="1" x14ac:dyDescent="0.2">
      <c r="A140" s="81"/>
      <c r="B140" s="82"/>
      <c r="C140" s="83" t="s">
        <v>220</v>
      </c>
      <c r="D140" s="84"/>
      <c r="E140" s="84" t="s">
        <v>30</v>
      </c>
      <c r="F140" s="84" t="s">
        <v>36</v>
      </c>
      <c r="G140" s="108" t="s">
        <v>221</v>
      </c>
      <c r="H140" s="84"/>
      <c r="I140" s="99">
        <v>500</v>
      </c>
      <c r="J140" s="99">
        <v>500</v>
      </c>
    </row>
    <row r="141" spans="1:10" s="85" customFormat="1" ht="20.25" customHeight="1" x14ac:dyDescent="0.2">
      <c r="A141" s="81"/>
      <c r="B141" s="82"/>
      <c r="C141" s="83" t="s">
        <v>181</v>
      </c>
      <c r="D141" s="84"/>
      <c r="E141" s="84" t="s">
        <v>30</v>
      </c>
      <c r="F141" s="84" t="s">
        <v>36</v>
      </c>
      <c r="G141" s="108" t="s">
        <v>221</v>
      </c>
      <c r="H141" s="84" t="s">
        <v>121</v>
      </c>
      <c r="I141" s="109">
        <v>500</v>
      </c>
      <c r="J141" s="109">
        <v>500</v>
      </c>
    </row>
    <row r="142" spans="1:10" ht="20.25" customHeight="1" x14ac:dyDescent="0.2">
      <c r="A142" s="1"/>
      <c r="B142" s="12"/>
      <c r="C142" s="18" t="s">
        <v>37</v>
      </c>
      <c r="D142" s="19"/>
      <c r="E142" s="19" t="s">
        <v>38</v>
      </c>
      <c r="F142" s="39"/>
      <c r="G142" s="20"/>
      <c r="H142" s="22"/>
      <c r="I142" s="56">
        <f t="shared" ref="I142:J146" si="14">I143</f>
        <v>140</v>
      </c>
      <c r="J142" s="56">
        <f t="shared" si="14"/>
        <v>140</v>
      </c>
    </row>
    <row r="143" spans="1:10" ht="20.25" customHeight="1" x14ac:dyDescent="0.2">
      <c r="A143" s="1"/>
      <c r="B143" s="12"/>
      <c r="C143" s="26" t="s">
        <v>39</v>
      </c>
      <c r="D143" s="19"/>
      <c r="E143" s="19" t="s">
        <v>38</v>
      </c>
      <c r="F143" s="19" t="s">
        <v>40</v>
      </c>
      <c r="G143" s="3"/>
      <c r="H143" s="22"/>
      <c r="I143" s="57">
        <f t="shared" si="14"/>
        <v>140</v>
      </c>
      <c r="J143" s="57">
        <f t="shared" si="14"/>
        <v>140</v>
      </c>
    </row>
    <row r="144" spans="1:10" ht="30.75" customHeight="1" x14ac:dyDescent="0.2">
      <c r="A144" s="1"/>
      <c r="B144" s="12"/>
      <c r="C144" s="26" t="s">
        <v>138</v>
      </c>
      <c r="D144" s="19"/>
      <c r="E144" s="19" t="s">
        <v>38</v>
      </c>
      <c r="F144" s="19" t="s">
        <v>40</v>
      </c>
      <c r="G144" s="19" t="s">
        <v>64</v>
      </c>
      <c r="H144" s="19"/>
      <c r="I144" s="56">
        <f t="shared" si="14"/>
        <v>140</v>
      </c>
      <c r="J144" s="56">
        <f t="shared" si="14"/>
        <v>140</v>
      </c>
    </row>
    <row r="145" spans="1:10" ht="23.25" customHeight="1" x14ac:dyDescent="0.2">
      <c r="A145" s="1"/>
      <c r="B145" s="12"/>
      <c r="C145" s="28" t="s">
        <v>166</v>
      </c>
      <c r="D145" s="19"/>
      <c r="E145" s="19" t="s">
        <v>38</v>
      </c>
      <c r="F145" s="19" t="s">
        <v>40</v>
      </c>
      <c r="G145" s="19" t="s">
        <v>65</v>
      </c>
      <c r="H145" s="22"/>
      <c r="I145" s="57">
        <f t="shared" si="14"/>
        <v>140</v>
      </c>
      <c r="J145" s="57">
        <f t="shared" si="14"/>
        <v>140</v>
      </c>
    </row>
    <row r="146" spans="1:10" ht="27.75" customHeight="1" x14ac:dyDescent="0.2">
      <c r="A146" s="1"/>
      <c r="B146" s="12"/>
      <c r="C146" s="13" t="s">
        <v>89</v>
      </c>
      <c r="D146" s="22"/>
      <c r="E146" s="22" t="s">
        <v>38</v>
      </c>
      <c r="F146" s="22" t="s">
        <v>40</v>
      </c>
      <c r="G146" s="22" t="s">
        <v>78</v>
      </c>
      <c r="H146" s="23"/>
      <c r="I146" s="57">
        <f t="shared" si="14"/>
        <v>140</v>
      </c>
      <c r="J146" s="57">
        <f t="shared" si="14"/>
        <v>140</v>
      </c>
    </row>
    <row r="147" spans="1:10" ht="20.25" customHeight="1" x14ac:dyDescent="0.2">
      <c r="A147" s="1"/>
      <c r="B147" s="12"/>
      <c r="C147" s="28" t="s">
        <v>164</v>
      </c>
      <c r="D147" s="19"/>
      <c r="E147" s="19" t="s">
        <v>38</v>
      </c>
      <c r="F147" s="19" t="s">
        <v>40</v>
      </c>
      <c r="G147" s="22" t="s">
        <v>81</v>
      </c>
      <c r="H147" s="40"/>
      <c r="I147" s="57">
        <f>I148</f>
        <v>140</v>
      </c>
      <c r="J147" s="57">
        <f>J148</f>
        <v>140</v>
      </c>
    </row>
    <row r="148" spans="1:10" ht="24" customHeight="1" x14ac:dyDescent="0.2">
      <c r="A148" s="1"/>
      <c r="B148" s="12"/>
      <c r="C148" s="25" t="s">
        <v>118</v>
      </c>
      <c r="D148" s="19"/>
      <c r="E148" s="19" t="s">
        <v>38</v>
      </c>
      <c r="F148" s="19" t="s">
        <v>40</v>
      </c>
      <c r="G148" s="22" t="s">
        <v>81</v>
      </c>
      <c r="H148" s="41" t="s">
        <v>121</v>
      </c>
      <c r="I148" s="57">
        <v>140</v>
      </c>
      <c r="J148" s="57">
        <v>140</v>
      </c>
    </row>
    <row r="149" spans="1:10" ht="18.75" customHeight="1" x14ac:dyDescent="0.2">
      <c r="A149" s="1"/>
      <c r="B149" s="12"/>
      <c r="C149" s="26" t="s">
        <v>126</v>
      </c>
      <c r="D149" s="19"/>
      <c r="E149" s="19" t="s">
        <v>47</v>
      </c>
      <c r="F149" s="19"/>
      <c r="G149" s="19"/>
      <c r="H149" s="19"/>
      <c r="I149" s="56">
        <f>I150</f>
        <v>119</v>
      </c>
      <c r="J149" s="56">
        <f>J150</f>
        <v>119</v>
      </c>
    </row>
    <row r="150" spans="1:10" ht="17.25" customHeight="1" x14ac:dyDescent="0.2">
      <c r="A150" s="1"/>
      <c r="B150" s="12"/>
      <c r="C150" s="26" t="s">
        <v>48</v>
      </c>
      <c r="D150" s="19"/>
      <c r="E150" s="19" t="s">
        <v>47</v>
      </c>
      <c r="F150" s="19" t="s">
        <v>49</v>
      </c>
      <c r="G150" s="19"/>
      <c r="H150" s="19"/>
      <c r="I150" s="56">
        <f t="shared" ref="I150:J154" si="15">I151</f>
        <v>119</v>
      </c>
      <c r="J150" s="56">
        <f t="shared" si="15"/>
        <v>119</v>
      </c>
    </row>
    <row r="151" spans="1:10" ht="27" customHeight="1" x14ac:dyDescent="0.2">
      <c r="A151" s="1"/>
      <c r="B151" s="12"/>
      <c r="C151" s="18" t="s">
        <v>133</v>
      </c>
      <c r="D151" s="22"/>
      <c r="E151" s="19" t="s">
        <v>47</v>
      </c>
      <c r="F151" s="19" t="s">
        <v>49</v>
      </c>
      <c r="G151" s="19" t="s">
        <v>58</v>
      </c>
      <c r="H151" s="19"/>
      <c r="I151" s="56">
        <f t="shared" si="15"/>
        <v>119</v>
      </c>
      <c r="J151" s="56">
        <f t="shared" si="15"/>
        <v>119</v>
      </c>
    </row>
    <row r="152" spans="1:10" ht="21" customHeight="1" x14ac:dyDescent="0.2">
      <c r="A152" s="1"/>
      <c r="B152" s="12"/>
      <c r="C152" s="13" t="s">
        <v>88</v>
      </c>
      <c r="D152" s="22"/>
      <c r="E152" s="22" t="s">
        <v>47</v>
      </c>
      <c r="F152" s="22" t="s">
        <v>49</v>
      </c>
      <c r="G152" s="22" t="s">
        <v>76</v>
      </c>
      <c r="H152" s="23"/>
      <c r="I152" s="57">
        <f t="shared" si="15"/>
        <v>119</v>
      </c>
      <c r="J152" s="57">
        <f t="shared" si="15"/>
        <v>119</v>
      </c>
    </row>
    <row r="153" spans="1:10" ht="17.25" customHeight="1" x14ac:dyDescent="0.2">
      <c r="A153" s="1"/>
      <c r="B153" s="12"/>
      <c r="C153" s="13" t="s">
        <v>88</v>
      </c>
      <c r="D153" s="22"/>
      <c r="E153" s="22" t="s">
        <v>47</v>
      </c>
      <c r="F153" s="22" t="s">
        <v>49</v>
      </c>
      <c r="G153" s="22" t="s">
        <v>94</v>
      </c>
      <c r="H153" s="23"/>
      <c r="I153" s="57">
        <f t="shared" si="15"/>
        <v>119</v>
      </c>
      <c r="J153" s="57">
        <f t="shared" si="15"/>
        <v>119</v>
      </c>
    </row>
    <row r="154" spans="1:10" ht="19.5" customHeight="1" x14ac:dyDescent="0.2">
      <c r="A154" s="1"/>
      <c r="B154" s="12"/>
      <c r="C154" s="28" t="s">
        <v>165</v>
      </c>
      <c r="D154" s="19"/>
      <c r="E154" s="22" t="s">
        <v>47</v>
      </c>
      <c r="F154" s="22" t="s">
        <v>49</v>
      </c>
      <c r="G154" s="42" t="s">
        <v>99</v>
      </c>
      <c r="H154" s="22"/>
      <c r="I154" s="57">
        <f t="shared" si="15"/>
        <v>119</v>
      </c>
      <c r="J154" s="57">
        <f t="shared" si="15"/>
        <v>119</v>
      </c>
    </row>
    <row r="155" spans="1:10" ht="27" customHeight="1" x14ac:dyDescent="0.2">
      <c r="A155" s="1"/>
      <c r="B155" s="12"/>
      <c r="C155" s="25" t="s">
        <v>122</v>
      </c>
      <c r="D155" s="19"/>
      <c r="E155" s="22" t="s">
        <v>47</v>
      </c>
      <c r="F155" s="22" t="s">
        <v>49</v>
      </c>
      <c r="G155" s="42" t="s">
        <v>99</v>
      </c>
      <c r="H155" s="22" t="s">
        <v>123</v>
      </c>
      <c r="I155" s="57">
        <v>119</v>
      </c>
      <c r="J155" s="57">
        <v>119</v>
      </c>
    </row>
    <row r="156" spans="1:10" ht="15.75" x14ac:dyDescent="0.2">
      <c r="A156" s="1"/>
      <c r="B156" s="12"/>
      <c r="C156" s="26" t="s">
        <v>41</v>
      </c>
      <c r="D156" s="19"/>
      <c r="E156" s="44" t="s">
        <v>42</v>
      </c>
      <c r="F156" s="19"/>
      <c r="G156" s="19"/>
      <c r="H156" s="19"/>
      <c r="I156" s="56">
        <f>I157+I170</f>
        <v>99313.5</v>
      </c>
      <c r="J156" s="56">
        <f>J157+J170</f>
        <v>126817</v>
      </c>
    </row>
    <row r="157" spans="1:10" ht="15.75" x14ac:dyDescent="0.2">
      <c r="A157" s="1"/>
      <c r="B157" s="12"/>
      <c r="C157" s="26" t="s">
        <v>43</v>
      </c>
      <c r="D157" s="19"/>
      <c r="E157" s="19" t="s">
        <v>42</v>
      </c>
      <c r="F157" s="19" t="s">
        <v>44</v>
      </c>
      <c r="G157" s="19"/>
      <c r="H157" s="19"/>
      <c r="I157" s="56">
        <f>I158</f>
        <v>98563.5</v>
      </c>
      <c r="J157" s="56">
        <f>J158</f>
        <v>126067</v>
      </c>
    </row>
    <row r="158" spans="1:10" ht="25.5" x14ac:dyDescent="0.2">
      <c r="A158" s="1"/>
      <c r="B158" s="12"/>
      <c r="C158" s="26" t="s">
        <v>139</v>
      </c>
      <c r="D158" s="19"/>
      <c r="E158" s="19" t="s">
        <v>42</v>
      </c>
      <c r="F158" s="19" t="s">
        <v>44</v>
      </c>
      <c r="G158" s="19" t="s">
        <v>64</v>
      </c>
      <c r="H158" s="33"/>
      <c r="I158" s="56">
        <f>I159+I167+I169</f>
        <v>98563.5</v>
      </c>
      <c r="J158" s="56">
        <f>J159+J167+J169</f>
        <v>126067</v>
      </c>
    </row>
    <row r="159" spans="1:10" ht="25.5" x14ac:dyDescent="0.2">
      <c r="A159" s="1"/>
      <c r="B159" s="12"/>
      <c r="C159" s="13" t="s">
        <v>169</v>
      </c>
      <c r="D159" s="22"/>
      <c r="E159" s="22" t="s">
        <v>42</v>
      </c>
      <c r="F159" s="22" t="s">
        <v>44</v>
      </c>
      <c r="G159" s="22" t="s">
        <v>66</v>
      </c>
      <c r="H159" s="23"/>
      <c r="I159" s="57">
        <f t="shared" ref="I159:J160" si="16">I160</f>
        <v>5931.5</v>
      </c>
      <c r="J159" s="57">
        <f t="shared" si="16"/>
        <v>6251</v>
      </c>
    </row>
    <row r="160" spans="1:10" ht="18.75" customHeight="1" x14ac:dyDescent="0.2">
      <c r="A160" s="1"/>
      <c r="B160" s="12"/>
      <c r="C160" s="13" t="s">
        <v>170</v>
      </c>
      <c r="D160" s="22"/>
      <c r="E160" s="22" t="s">
        <v>42</v>
      </c>
      <c r="F160" s="22" t="s">
        <v>44</v>
      </c>
      <c r="G160" s="22" t="s">
        <v>79</v>
      </c>
      <c r="H160" s="23"/>
      <c r="I160" s="57">
        <f t="shared" si="16"/>
        <v>5931.5</v>
      </c>
      <c r="J160" s="57">
        <f t="shared" si="16"/>
        <v>6251</v>
      </c>
    </row>
    <row r="161" spans="1:10" ht="19.5" customHeight="1" x14ac:dyDescent="0.2">
      <c r="A161" s="1"/>
      <c r="B161" s="12"/>
      <c r="C161" s="28" t="s">
        <v>171</v>
      </c>
      <c r="D161" s="22"/>
      <c r="E161" s="22" t="s">
        <v>42</v>
      </c>
      <c r="F161" s="22" t="s">
        <v>44</v>
      </c>
      <c r="G161" s="22" t="s">
        <v>80</v>
      </c>
      <c r="H161" s="22"/>
      <c r="I161" s="57">
        <f>I162+I163+I164</f>
        <v>5931.5</v>
      </c>
      <c r="J161" s="57">
        <f>J162+J163+J164</f>
        <v>6251</v>
      </c>
    </row>
    <row r="162" spans="1:10" ht="16.5" customHeight="1" x14ac:dyDescent="0.2">
      <c r="A162" s="1"/>
      <c r="B162" s="12"/>
      <c r="C162" s="32" t="s">
        <v>140</v>
      </c>
      <c r="D162" s="22"/>
      <c r="E162" s="22" t="s">
        <v>42</v>
      </c>
      <c r="F162" s="22" t="s">
        <v>44</v>
      </c>
      <c r="G162" s="22" t="s">
        <v>80</v>
      </c>
      <c r="H162" s="22" t="s">
        <v>125</v>
      </c>
      <c r="I162" s="57">
        <v>5329.3</v>
      </c>
      <c r="J162" s="57">
        <v>5648.8</v>
      </c>
    </row>
    <row r="163" spans="1:10" ht="25.5" customHeight="1" x14ac:dyDescent="0.2">
      <c r="A163" s="1"/>
      <c r="B163" s="12"/>
      <c r="C163" s="24" t="s">
        <v>118</v>
      </c>
      <c r="D163" s="22"/>
      <c r="E163" s="22" t="s">
        <v>42</v>
      </c>
      <c r="F163" s="22" t="s">
        <v>44</v>
      </c>
      <c r="G163" s="22" t="s">
        <v>80</v>
      </c>
      <c r="H163" s="22" t="s">
        <v>121</v>
      </c>
      <c r="I163" s="57">
        <v>597.20000000000005</v>
      </c>
      <c r="J163" s="57">
        <v>597.20000000000005</v>
      </c>
    </row>
    <row r="164" spans="1:10" ht="18.75" customHeight="1" x14ac:dyDescent="0.2">
      <c r="A164" s="1"/>
      <c r="B164" s="12"/>
      <c r="C164" s="25" t="s">
        <v>119</v>
      </c>
      <c r="D164" s="22"/>
      <c r="E164" s="22" t="s">
        <v>42</v>
      </c>
      <c r="F164" s="22" t="s">
        <v>44</v>
      </c>
      <c r="G164" s="22" t="s">
        <v>80</v>
      </c>
      <c r="H164" s="22" t="s">
        <v>124</v>
      </c>
      <c r="I164" s="57">
        <v>5</v>
      </c>
      <c r="J164" s="57">
        <v>5</v>
      </c>
    </row>
    <row r="165" spans="1:10" ht="18.75" customHeight="1" x14ac:dyDescent="0.2">
      <c r="A165" s="1"/>
      <c r="B165" s="12"/>
      <c r="C165" s="122" t="s">
        <v>242</v>
      </c>
      <c r="D165" s="22"/>
      <c r="E165" s="22" t="s">
        <v>42</v>
      </c>
      <c r="F165" s="22" t="s">
        <v>44</v>
      </c>
      <c r="G165" s="123" t="s">
        <v>243</v>
      </c>
      <c r="H165" s="123"/>
      <c r="I165" s="124">
        <f>I167+I169</f>
        <v>92632</v>
      </c>
      <c r="J165" s="124">
        <f>J167+J169</f>
        <v>119816</v>
      </c>
    </row>
    <row r="166" spans="1:10" ht="18.75" customHeight="1" x14ac:dyDescent="0.2">
      <c r="A166" s="1"/>
      <c r="B166" s="12"/>
      <c r="C166" s="24" t="s">
        <v>245</v>
      </c>
      <c r="D166" s="22"/>
      <c r="E166" s="22" t="s">
        <v>42</v>
      </c>
      <c r="F166" s="22" t="s">
        <v>44</v>
      </c>
      <c r="G166" s="125" t="s">
        <v>246</v>
      </c>
      <c r="H166" s="125"/>
      <c r="I166" s="126">
        <f>I167</f>
        <v>92422</v>
      </c>
      <c r="J166" s="126">
        <f>J167</f>
        <v>119711</v>
      </c>
    </row>
    <row r="167" spans="1:10" ht="18.75" customHeight="1" x14ac:dyDescent="0.2">
      <c r="A167" s="1"/>
      <c r="B167" s="12"/>
      <c r="C167" s="24" t="s">
        <v>244</v>
      </c>
      <c r="D167" s="22"/>
      <c r="E167" s="22" t="s">
        <v>42</v>
      </c>
      <c r="F167" s="22" t="s">
        <v>44</v>
      </c>
      <c r="G167" s="125" t="s">
        <v>246</v>
      </c>
      <c r="H167" s="125">
        <v>410</v>
      </c>
      <c r="I167" s="126">
        <v>92422</v>
      </c>
      <c r="J167" s="126">
        <v>119711</v>
      </c>
    </row>
    <row r="168" spans="1:10" ht="18.75" customHeight="1" x14ac:dyDescent="0.2">
      <c r="A168" s="1"/>
      <c r="B168" s="12"/>
      <c r="C168" s="24" t="s">
        <v>248</v>
      </c>
      <c r="D168" s="22"/>
      <c r="E168" s="22" t="s">
        <v>42</v>
      </c>
      <c r="F168" s="22" t="s">
        <v>44</v>
      </c>
      <c r="G168" s="125" t="s">
        <v>247</v>
      </c>
      <c r="H168" s="125"/>
      <c r="I168" s="126">
        <f>I169</f>
        <v>210</v>
      </c>
      <c r="J168" s="126">
        <f>J169</f>
        <v>105</v>
      </c>
    </row>
    <row r="169" spans="1:10" ht="18.75" customHeight="1" x14ac:dyDescent="0.2">
      <c r="A169" s="1"/>
      <c r="B169" s="12"/>
      <c r="C169" s="24" t="s">
        <v>244</v>
      </c>
      <c r="D169" s="22"/>
      <c r="E169" s="22" t="s">
        <v>42</v>
      </c>
      <c r="F169" s="22" t="s">
        <v>44</v>
      </c>
      <c r="G169" s="125" t="s">
        <v>247</v>
      </c>
      <c r="H169" s="125">
        <v>410</v>
      </c>
      <c r="I169" s="126">
        <v>210</v>
      </c>
      <c r="J169" s="126">
        <v>105</v>
      </c>
    </row>
    <row r="170" spans="1:10" ht="15" customHeight="1" x14ac:dyDescent="0.2">
      <c r="A170" s="1"/>
      <c r="B170" s="12"/>
      <c r="C170" s="26" t="s">
        <v>45</v>
      </c>
      <c r="D170" s="19"/>
      <c r="E170" s="19" t="s">
        <v>42</v>
      </c>
      <c r="F170" s="19" t="s">
        <v>46</v>
      </c>
      <c r="G170" s="22"/>
      <c r="H170" s="22"/>
      <c r="I170" s="56">
        <f t="shared" ref="I170:J174" si="17">I171</f>
        <v>750</v>
      </c>
      <c r="J170" s="56">
        <f t="shared" si="17"/>
        <v>750</v>
      </c>
    </row>
    <row r="171" spans="1:10" ht="25.5" x14ac:dyDescent="0.2">
      <c r="A171" s="1"/>
      <c r="B171" s="12"/>
      <c r="C171" s="26" t="s">
        <v>139</v>
      </c>
      <c r="D171" s="19"/>
      <c r="E171" s="19" t="s">
        <v>42</v>
      </c>
      <c r="F171" s="19" t="s">
        <v>46</v>
      </c>
      <c r="G171" s="19" t="s">
        <v>64</v>
      </c>
      <c r="H171" s="33"/>
      <c r="I171" s="56">
        <f t="shared" si="17"/>
        <v>750</v>
      </c>
      <c r="J171" s="56">
        <f t="shared" si="17"/>
        <v>750</v>
      </c>
    </row>
    <row r="172" spans="1:10" ht="25.5" x14ac:dyDescent="0.2">
      <c r="A172" s="1"/>
      <c r="B172" s="12"/>
      <c r="C172" s="13" t="s">
        <v>176</v>
      </c>
      <c r="D172" s="22"/>
      <c r="E172" s="22" t="s">
        <v>42</v>
      </c>
      <c r="F172" s="22" t="s">
        <v>46</v>
      </c>
      <c r="G172" s="22" t="s">
        <v>67</v>
      </c>
      <c r="H172" s="23"/>
      <c r="I172" s="57">
        <f t="shared" si="17"/>
        <v>750</v>
      </c>
      <c r="J172" s="57">
        <f t="shared" si="17"/>
        <v>750</v>
      </c>
    </row>
    <row r="173" spans="1:10" ht="18" customHeight="1" x14ac:dyDescent="0.2">
      <c r="A173" s="1"/>
      <c r="B173" s="12"/>
      <c r="C173" s="13" t="s">
        <v>85</v>
      </c>
      <c r="D173" s="22"/>
      <c r="E173" s="22" t="s">
        <v>42</v>
      </c>
      <c r="F173" s="22" t="s">
        <v>46</v>
      </c>
      <c r="G173" s="22" t="s">
        <v>77</v>
      </c>
      <c r="H173" s="23"/>
      <c r="I173" s="57">
        <f t="shared" si="17"/>
        <v>750</v>
      </c>
      <c r="J173" s="57">
        <f t="shared" si="17"/>
        <v>750</v>
      </c>
    </row>
    <row r="174" spans="1:10" ht="21.75" customHeight="1" x14ac:dyDescent="0.2">
      <c r="A174" s="1"/>
      <c r="B174" s="12"/>
      <c r="C174" s="28" t="s">
        <v>172</v>
      </c>
      <c r="D174" s="22"/>
      <c r="E174" s="22" t="s">
        <v>42</v>
      </c>
      <c r="F174" s="22" t="s">
        <v>46</v>
      </c>
      <c r="G174" s="22" t="s">
        <v>82</v>
      </c>
      <c r="H174" s="22"/>
      <c r="I174" s="57">
        <f t="shared" si="17"/>
        <v>750</v>
      </c>
      <c r="J174" s="57">
        <f t="shared" si="17"/>
        <v>750</v>
      </c>
    </row>
    <row r="175" spans="1:10" ht="26.25" customHeight="1" x14ac:dyDescent="0.2">
      <c r="A175" s="1"/>
      <c r="B175" s="128"/>
      <c r="C175" s="24" t="s">
        <v>118</v>
      </c>
      <c r="D175" s="22"/>
      <c r="E175" s="22" t="s">
        <v>42</v>
      </c>
      <c r="F175" s="22" t="s">
        <v>46</v>
      </c>
      <c r="G175" s="22" t="s">
        <v>82</v>
      </c>
      <c r="H175" s="22" t="s">
        <v>121</v>
      </c>
      <c r="I175" s="57">
        <v>750</v>
      </c>
      <c r="J175" s="57">
        <v>750</v>
      </c>
    </row>
    <row r="176" spans="1:10" ht="17.25" customHeight="1" x14ac:dyDescent="0.2">
      <c r="A176" s="1"/>
      <c r="B176" s="129"/>
      <c r="C176" s="18" t="s">
        <v>50</v>
      </c>
      <c r="D176" s="19"/>
      <c r="E176" s="19" t="s">
        <v>51</v>
      </c>
      <c r="F176" s="19"/>
      <c r="G176" s="19"/>
      <c r="H176" s="19"/>
      <c r="I176" s="56">
        <f t="shared" ref="I176:J178" si="18">I177</f>
        <v>500</v>
      </c>
      <c r="J176" s="56">
        <f t="shared" si="18"/>
        <v>500</v>
      </c>
    </row>
    <row r="177" spans="1:10" ht="0.75" customHeight="1" x14ac:dyDescent="0.2">
      <c r="A177" s="1"/>
      <c r="B177" s="129"/>
      <c r="C177" s="26" t="s">
        <v>52</v>
      </c>
      <c r="D177" s="22"/>
      <c r="E177" s="19" t="s">
        <v>51</v>
      </c>
      <c r="F177" s="19" t="s">
        <v>53</v>
      </c>
      <c r="G177" s="19"/>
      <c r="H177" s="19"/>
      <c r="I177" s="56">
        <f t="shared" si="18"/>
        <v>500</v>
      </c>
      <c r="J177" s="56">
        <f t="shared" si="18"/>
        <v>500</v>
      </c>
    </row>
    <row r="178" spans="1:10" ht="38.25" customHeight="1" x14ac:dyDescent="0.2">
      <c r="A178" s="1"/>
      <c r="B178" s="129"/>
      <c r="C178" s="18" t="s">
        <v>141</v>
      </c>
      <c r="D178" s="22"/>
      <c r="E178" s="19" t="s">
        <v>51</v>
      </c>
      <c r="F178" s="19" t="s">
        <v>53</v>
      </c>
      <c r="G178" s="19" t="s">
        <v>68</v>
      </c>
      <c r="H178" s="33"/>
      <c r="I178" s="56">
        <f t="shared" si="18"/>
        <v>500</v>
      </c>
      <c r="J178" s="56">
        <f t="shared" si="18"/>
        <v>500</v>
      </c>
    </row>
    <row r="179" spans="1:10" ht="25.5" x14ac:dyDescent="0.2">
      <c r="A179" s="1"/>
      <c r="B179" s="129"/>
      <c r="C179" s="30" t="s">
        <v>167</v>
      </c>
      <c r="D179" s="22"/>
      <c r="E179" s="22" t="s">
        <v>51</v>
      </c>
      <c r="F179" s="22" t="s">
        <v>53</v>
      </c>
      <c r="G179" s="22" t="s">
        <v>69</v>
      </c>
      <c r="H179" s="22"/>
      <c r="I179" s="57">
        <v>500</v>
      </c>
      <c r="J179" s="57">
        <v>500</v>
      </c>
    </row>
    <row r="180" spans="1:10" ht="25.5" x14ac:dyDescent="0.2">
      <c r="A180" s="1"/>
      <c r="B180" s="129"/>
      <c r="C180" s="31" t="s">
        <v>101</v>
      </c>
      <c r="D180" s="22"/>
      <c r="E180" s="22" t="s">
        <v>51</v>
      </c>
      <c r="F180" s="22" t="s">
        <v>53</v>
      </c>
      <c r="G180" s="22" t="s">
        <v>87</v>
      </c>
      <c r="H180" s="22"/>
      <c r="I180" s="57">
        <f>I181</f>
        <v>500</v>
      </c>
      <c r="J180" s="57">
        <f>J181</f>
        <v>500</v>
      </c>
    </row>
    <row r="181" spans="1:10" ht="25.5" x14ac:dyDescent="0.2">
      <c r="A181" s="1"/>
      <c r="B181" s="129"/>
      <c r="C181" s="30" t="s">
        <v>168</v>
      </c>
      <c r="D181" s="22"/>
      <c r="E181" s="22" t="s">
        <v>51</v>
      </c>
      <c r="F181" s="22" t="s">
        <v>53</v>
      </c>
      <c r="G181" s="22" t="s">
        <v>100</v>
      </c>
      <c r="H181" s="22"/>
      <c r="I181" s="57">
        <f>I182+I183</f>
        <v>500</v>
      </c>
      <c r="J181" s="57">
        <f>J182+J183</f>
        <v>500</v>
      </c>
    </row>
    <row r="182" spans="1:10" ht="25.5" x14ac:dyDescent="0.2">
      <c r="A182" s="1"/>
      <c r="B182" s="129"/>
      <c r="C182" s="24" t="s">
        <v>118</v>
      </c>
      <c r="D182" s="22"/>
      <c r="E182" s="22" t="s">
        <v>51</v>
      </c>
      <c r="F182" s="22" t="s">
        <v>53</v>
      </c>
      <c r="G182" s="22" t="s">
        <v>100</v>
      </c>
      <c r="H182" s="22" t="s">
        <v>121</v>
      </c>
      <c r="I182" s="57">
        <v>499</v>
      </c>
      <c r="J182" s="57">
        <v>499</v>
      </c>
    </row>
    <row r="183" spans="1:10" ht="16.5" thickBot="1" x14ac:dyDescent="0.25">
      <c r="A183" s="1"/>
      <c r="B183" s="130"/>
      <c r="C183" s="43" t="s">
        <v>119</v>
      </c>
      <c r="D183" s="22"/>
      <c r="E183" s="22" t="s">
        <v>51</v>
      </c>
      <c r="F183" s="22" t="s">
        <v>53</v>
      </c>
      <c r="G183" s="22" t="s">
        <v>100</v>
      </c>
      <c r="H183" s="22" t="s">
        <v>124</v>
      </c>
      <c r="I183" s="57">
        <v>1</v>
      </c>
      <c r="J183" s="57">
        <v>1</v>
      </c>
    </row>
    <row r="184" spans="1:10" ht="34.5" customHeight="1" thickBot="1" x14ac:dyDescent="0.25">
      <c r="A184" s="1"/>
      <c r="B184" s="88">
        <v>2</v>
      </c>
      <c r="C184" s="60" t="s">
        <v>183</v>
      </c>
      <c r="D184" s="67" t="s">
        <v>190</v>
      </c>
      <c r="E184" s="63"/>
      <c r="F184" s="63"/>
      <c r="G184" s="64"/>
      <c r="H184" s="47"/>
      <c r="I184" s="61">
        <f>I186</f>
        <v>500</v>
      </c>
      <c r="J184" s="61">
        <f>J186</f>
        <v>500</v>
      </c>
    </row>
    <row r="185" spans="1:10" ht="15.75" x14ac:dyDescent="0.2">
      <c r="A185" s="1"/>
      <c r="B185" s="86"/>
      <c r="C185" s="72" t="s">
        <v>192</v>
      </c>
      <c r="D185" s="11"/>
      <c r="E185" s="19" t="s">
        <v>9</v>
      </c>
      <c r="F185" s="19"/>
      <c r="G185" s="20"/>
      <c r="H185" s="11"/>
      <c r="I185" s="56">
        <f t="shared" ref="I185:J189" si="19">I186</f>
        <v>500</v>
      </c>
      <c r="J185" s="56">
        <f t="shared" si="19"/>
        <v>500</v>
      </c>
    </row>
    <row r="186" spans="1:10" ht="36.75" customHeight="1" x14ac:dyDescent="0.2">
      <c r="A186" s="1"/>
      <c r="B186" s="86"/>
      <c r="C186" s="18" t="s">
        <v>10</v>
      </c>
      <c r="D186" s="11"/>
      <c r="E186" s="19" t="s">
        <v>9</v>
      </c>
      <c r="F186" s="19" t="s">
        <v>11</v>
      </c>
      <c r="G186" s="21" t="s">
        <v>57</v>
      </c>
      <c r="H186" s="11"/>
      <c r="I186" s="56">
        <f t="shared" si="19"/>
        <v>500</v>
      </c>
      <c r="J186" s="56">
        <f t="shared" si="19"/>
        <v>500</v>
      </c>
    </row>
    <row r="187" spans="1:10" ht="34.5" customHeight="1" x14ac:dyDescent="0.2">
      <c r="A187" s="1"/>
      <c r="B187" s="86"/>
      <c r="C187" s="31" t="s">
        <v>128</v>
      </c>
      <c r="D187" s="22"/>
      <c r="E187" s="22" t="s">
        <v>9</v>
      </c>
      <c r="F187" s="22" t="s">
        <v>11</v>
      </c>
      <c r="G187" s="22" t="s">
        <v>92</v>
      </c>
      <c r="H187" s="23"/>
      <c r="I187" s="57">
        <f t="shared" si="19"/>
        <v>500</v>
      </c>
      <c r="J187" s="57">
        <f t="shared" si="19"/>
        <v>500</v>
      </c>
    </row>
    <row r="188" spans="1:10" ht="22.5" customHeight="1" x14ac:dyDescent="0.2">
      <c r="A188" s="1"/>
      <c r="B188" s="86"/>
      <c r="C188" s="31" t="s">
        <v>88</v>
      </c>
      <c r="D188" s="22"/>
      <c r="E188" s="22" t="s">
        <v>9</v>
      </c>
      <c r="F188" s="22" t="s">
        <v>11</v>
      </c>
      <c r="G188" s="22" t="s">
        <v>93</v>
      </c>
      <c r="H188" s="23"/>
      <c r="I188" s="57">
        <f t="shared" si="19"/>
        <v>500</v>
      </c>
      <c r="J188" s="57">
        <f t="shared" si="19"/>
        <v>500</v>
      </c>
    </row>
    <row r="189" spans="1:10" ht="19.5" customHeight="1" x14ac:dyDescent="0.2">
      <c r="A189" s="1"/>
      <c r="B189" s="86"/>
      <c r="C189" s="24" t="s">
        <v>177</v>
      </c>
      <c r="D189" s="11"/>
      <c r="E189" s="22" t="s">
        <v>9</v>
      </c>
      <c r="F189" s="22" t="s">
        <v>11</v>
      </c>
      <c r="G189" s="20" t="s">
        <v>102</v>
      </c>
      <c r="H189" s="23"/>
      <c r="I189" s="57">
        <f t="shared" si="19"/>
        <v>500</v>
      </c>
      <c r="J189" s="57">
        <f t="shared" si="19"/>
        <v>500</v>
      </c>
    </row>
    <row r="190" spans="1:10" ht="25.5" x14ac:dyDescent="0.2">
      <c r="A190" s="1"/>
      <c r="B190" s="87"/>
      <c r="C190" s="24" t="s">
        <v>118</v>
      </c>
      <c r="D190" s="11"/>
      <c r="E190" s="22" t="s">
        <v>9</v>
      </c>
      <c r="F190" s="22" t="s">
        <v>11</v>
      </c>
      <c r="G190" s="20" t="s">
        <v>102</v>
      </c>
      <c r="H190" s="23">
        <v>240</v>
      </c>
      <c r="I190" s="57">
        <v>500</v>
      </c>
      <c r="J190" s="57">
        <v>500</v>
      </c>
    </row>
    <row r="191" spans="1:10" x14ac:dyDescent="0.2">
      <c r="A191" s="1"/>
      <c r="C191" s="16"/>
      <c r="D191" s="17"/>
      <c r="E191" s="15"/>
      <c r="F191" s="15"/>
      <c r="G191" s="15"/>
      <c r="H191" s="15"/>
      <c r="I191" s="117"/>
      <c r="J191" s="117"/>
    </row>
    <row r="192" spans="1:10" x14ac:dyDescent="0.2">
      <c r="A192" s="1"/>
      <c r="C192" s="16"/>
      <c r="D192" s="17"/>
      <c r="E192" s="15"/>
      <c r="F192" s="15"/>
      <c r="G192" s="15"/>
      <c r="H192" s="15"/>
      <c r="I192" s="39"/>
      <c r="J192" s="39"/>
    </row>
    <row r="193" spans="1:10" x14ac:dyDescent="0.2">
      <c r="A193" s="1"/>
      <c r="C193" s="16"/>
      <c r="D193" s="17"/>
      <c r="E193" s="15"/>
      <c r="F193" s="15"/>
      <c r="G193" s="15"/>
      <c r="H193" s="15"/>
      <c r="I193" s="15"/>
      <c r="J193" s="15"/>
    </row>
    <row r="194" spans="1:10" x14ac:dyDescent="0.2">
      <c r="A194" s="1"/>
      <c r="C194" s="16"/>
      <c r="D194" s="17"/>
      <c r="E194" s="15"/>
      <c r="F194" s="15"/>
      <c r="G194" s="15"/>
      <c r="H194" s="15"/>
      <c r="I194" s="15"/>
      <c r="J194" s="15"/>
    </row>
    <row r="195" spans="1:10" x14ac:dyDescent="0.2">
      <c r="A195" s="1"/>
      <c r="B195" s="1"/>
      <c r="C195" s="16"/>
      <c r="D195" s="17"/>
      <c r="E195" s="15"/>
      <c r="F195" s="15"/>
      <c r="G195" s="15"/>
      <c r="H195" s="15"/>
      <c r="I195" s="15"/>
      <c r="J195" s="15"/>
    </row>
    <row r="196" spans="1:10" x14ac:dyDescent="0.2">
      <c r="A196" s="1"/>
      <c r="B196" s="1"/>
      <c r="C196" s="16"/>
      <c r="D196" s="17"/>
      <c r="E196" s="15"/>
      <c r="F196" s="15"/>
      <c r="G196" s="15"/>
      <c r="H196" s="15"/>
      <c r="I196" s="15"/>
      <c r="J196" s="15"/>
    </row>
    <row r="197" spans="1:10" x14ac:dyDescent="0.2">
      <c r="A197" s="1"/>
      <c r="B197" s="1"/>
      <c r="C197" s="16"/>
      <c r="D197" s="17"/>
      <c r="E197" s="15"/>
      <c r="F197" s="15"/>
      <c r="G197" s="15"/>
      <c r="H197" s="15"/>
      <c r="I197" s="15"/>
      <c r="J197" s="15"/>
    </row>
    <row r="198" spans="1:10" x14ac:dyDescent="0.2">
      <c r="A198" s="1"/>
      <c r="B198" s="1"/>
      <c r="C198" s="16"/>
      <c r="D198" s="17"/>
      <c r="E198" s="15"/>
      <c r="F198" s="15"/>
      <c r="G198" s="15"/>
      <c r="H198" s="15"/>
      <c r="I198" s="15"/>
      <c r="J198" s="15"/>
    </row>
    <row r="199" spans="1:10" x14ac:dyDescent="0.2">
      <c r="A199" s="1"/>
      <c r="B199" s="1"/>
      <c r="C199" s="16"/>
      <c r="D199" s="17"/>
      <c r="E199" s="15"/>
      <c r="F199" s="15"/>
      <c r="G199" s="15"/>
      <c r="H199" s="15"/>
      <c r="I199" s="15"/>
      <c r="J199" s="15"/>
    </row>
    <row r="200" spans="1:10" x14ac:dyDescent="0.2">
      <c r="A200" s="1"/>
      <c r="B200" s="1"/>
      <c r="C200" s="16"/>
      <c r="D200" s="17"/>
      <c r="E200" s="15"/>
      <c r="F200" s="15"/>
      <c r="G200" s="15"/>
      <c r="H200" s="15"/>
      <c r="I200" s="15"/>
      <c r="J200" s="15"/>
    </row>
    <row r="201" spans="1:10" x14ac:dyDescent="0.2">
      <c r="A201" s="1"/>
      <c r="B201" s="1"/>
      <c r="C201" s="16"/>
      <c r="D201" s="17"/>
      <c r="E201" s="15"/>
      <c r="F201" s="15"/>
      <c r="G201" s="15"/>
      <c r="H201" s="15"/>
      <c r="I201" s="15"/>
      <c r="J201" s="15"/>
    </row>
    <row r="202" spans="1:10" x14ac:dyDescent="0.2">
      <c r="A202" s="1"/>
      <c r="B202" s="1"/>
      <c r="C202" s="16"/>
      <c r="D202" s="17"/>
      <c r="E202" s="15"/>
      <c r="F202" s="15"/>
      <c r="G202" s="15"/>
      <c r="H202" s="15"/>
      <c r="I202" s="15"/>
      <c r="J202" s="15"/>
    </row>
    <row r="203" spans="1:10" x14ac:dyDescent="0.2">
      <c r="A203" s="1"/>
      <c r="B203" s="1"/>
      <c r="C203" s="16"/>
      <c r="D203" s="17"/>
      <c r="E203" s="15"/>
      <c r="F203" s="15"/>
      <c r="G203" s="15"/>
      <c r="H203" s="15"/>
      <c r="I203" s="15"/>
      <c r="J203" s="15"/>
    </row>
    <row r="204" spans="1:10" x14ac:dyDescent="0.2">
      <c r="A204" s="1"/>
      <c r="B204" s="1"/>
      <c r="C204" s="16"/>
      <c r="D204" s="17"/>
      <c r="E204" s="15"/>
      <c r="F204" s="15"/>
      <c r="G204" s="15"/>
      <c r="H204" s="15"/>
      <c r="I204" s="15"/>
      <c r="J204" s="15"/>
    </row>
    <row r="205" spans="1:10" x14ac:dyDescent="0.2">
      <c r="A205" s="1"/>
      <c r="B205" s="1"/>
      <c r="C205" s="16"/>
      <c r="D205" s="17"/>
      <c r="E205" s="15"/>
      <c r="F205" s="15"/>
      <c r="G205" s="15"/>
      <c r="H205" s="15"/>
      <c r="I205" s="15"/>
      <c r="J205" s="15"/>
    </row>
    <row r="206" spans="1:10" x14ac:dyDescent="0.2">
      <c r="A206" s="1"/>
      <c r="B206" s="1"/>
      <c r="C206" s="16"/>
      <c r="D206" s="17"/>
      <c r="E206" s="15"/>
      <c r="F206" s="15"/>
      <c r="G206" s="15"/>
      <c r="H206" s="15"/>
      <c r="I206" s="15"/>
      <c r="J206" s="15"/>
    </row>
    <row r="207" spans="1:10" x14ac:dyDescent="0.2">
      <c r="A207" s="1"/>
      <c r="B207" s="1"/>
      <c r="C207" s="16"/>
      <c r="D207" s="17"/>
      <c r="E207" s="15"/>
      <c r="F207" s="15"/>
      <c r="G207" s="15"/>
      <c r="H207" s="15"/>
      <c r="I207" s="15"/>
      <c r="J207" s="15"/>
    </row>
    <row r="208" spans="1:10" x14ac:dyDescent="0.2">
      <c r="A208" s="1"/>
      <c r="B208" s="1"/>
      <c r="C208" s="16"/>
      <c r="D208" s="17"/>
      <c r="E208" s="15"/>
      <c r="F208" s="15"/>
      <c r="G208" s="15"/>
      <c r="H208" s="15"/>
      <c r="I208" s="15"/>
      <c r="J208" s="15"/>
    </row>
    <row r="209" spans="1:10" x14ac:dyDescent="0.2">
      <c r="A209" s="1"/>
      <c r="B209" s="1"/>
      <c r="C209" s="16"/>
      <c r="D209" s="17"/>
      <c r="E209" s="15"/>
      <c r="F209" s="15"/>
      <c r="G209" s="15"/>
      <c r="H209" s="15"/>
      <c r="I209" s="15"/>
      <c r="J209" s="15"/>
    </row>
    <row r="210" spans="1:10" x14ac:dyDescent="0.2">
      <c r="A210" s="1"/>
      <c r="B210" s="1"/>
      <c r="C210" s="16"/>
      <c r="D210" s="17"/>
      <c r="E210" s="15"/>
      <c r="F210" s="15"/>
      <c r="G210" s="15"/>
      <c r="H210" s="15"/>
      <c r="I210" s="15"/>
      <c r="J210" s="15"/>
    </row>
    <row r="211" spans="1:10" x14ac:dyDescent="0.2">
      <c r="A211" s="1"/>
      <c r="B211" s="1"/>
      <c r="C211" s="16"/>
      <c r="D211" s="17"/>
      <c r="E211" s="15"/>
      <c r="F211" s="15"/>
      <c r="G211" s="15"/>
      <c r="H211" s="15"/>
      <c r="I211" s="15"/>
      <c r="J211" s="15"/>
    </row>
    <row r="212" spans="1:10" x14ac:dyDescent="0.2">
      <c r="A212" s="1"/>
      <c r="B212" s="1"/>
      <c r="C212" s="16"/>
      <c r="D212" s="17"/>
      <c r="E212" s="15"/>
      <c r="F212" s="15"/>
      <c r="G212" s="15"/>
      <c r="H212" s="15"/>
      <c r="I212" s="15"/>
      <c r="J212" s="15"/>
    </row>
    <row r="213" spans="1:10" x14ac:dyDescent="0.2">
      <c r="A213" s="1"/>
      <c r="B213" s="1"/>
      <c r="C213" s="16"/>
      <c r="D213" s="17"/>
      <c r="E213" s="15"/>
      <c r="F213" s="15"/>
      <c r="G213" s="15"/>
      <c r="H213" s="15"/>
      <c r="I213" s="15"/>
      <c r="J213" s="15"/>
    </row>
    <row r="214" spans="1:10" x14ac:dyDescent="0.2">
      <c r="A214" s="1"/>
      <c r="B214" s="1"/>
      <c r="C214" s="16"/>
      <c r="D214" s="17"/>
      <c r="E214" s="15"/>
      <c r="F214" s="15"/>
      <c r="G214" s="15"/>
      <c r="H214" s="15"/>
      <c r="I214" s="15"/>
      <c r="J214" s="15"/>
    </row>
    <row r="215" spans="1:10" x14ac:dyDescent="0.2">
      <c r="A215" s="1"/>
      <c r="B215" s="1"/>
      <c r="C215" s="16"/>
      <c r="D215" s="17"/>
      <c r="E215" s="15"/>
      <c r="F215" s="15"/>
      <c r="G215" s="15"/>
      <c r="H215" s="15"/>
      <c r="I215" s="15"/>
      <c r="J215" s="15"/>
    </row>
    <row r="216" spans="1:10" x14ac:dyDescent="0.2">
      <c r="A216" s="1"/>
      <c r="B216" s="1"/>
      <c r="C216" s="16"/>
      <c r="D216" s="17"/>
      <c r="E216" s="15"/>
      <c r="F216" s="15"/>
      <c r="G216" s="15"/>
      <c r="H216" s="15"/>
      <c r="I216" s="15"/>
      <c r="J216" s="15"/>
    </row>
    <row r="217" spans="1:10" x14ac:dyDescent="0.2">
      <c r="A217" s="1"/>
      <c r="B217" s="1"/>
      <c r="C217" s="16"/>
      <c r="D217" s="17"/>
      <c r="E217" s="15"/>
      <c r="F217" s="15"/>
      <c r="G217" s="15"/>
      <c r="H217" s="15"/>
      <c r="I217" s="15"/>
      <c r="J217" s="15"/>
    </row>
    <row r="218" spans="1:10" x14ac:dyDescent="0.2">
      <c r="A218" s="1"/>
      <c r="B218" s="1"/>
      <c r="C218" s="16"/>
      <c r="D218" s="17"/>
      <c r="E218" s="15"/>
      <c r="F218" s="15"/>
      <c r="G218" s="15"/>
      <c r="H218" s="15"/>
      <c r="I218" s="15"/>
      <c r="J218" s="15"/>
    </row>
    <row r="219" spans="1:10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</row>
    <row r="220" spans="1:10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</row>
    <row r="221" spans="1:10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</row>
    <row r="222" spans="1:10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</row>
    <row r="223" spans="1:10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</row>
    <row r="224" spans="1:10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</row>
    <row r="225" spans="1:10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</row>
    <row r="226" spans="1:10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</row>
    <row r="227" spans="1:10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</row>
    <row r="228" spans="1:10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</row>
    <row r="229" spans="1:10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</row>
    <row r="230" spans="1:10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</row>
    <row r="231" spans="1:10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</row>
    <row r="232" spans="1:10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</row>
    <row r="233" spans="1:10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</row>
    <row r="234" spans="1:10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</row>
    <row r="235" spans="1:10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</row>
    <row r="236" spans="1:10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</row>
    <row r="237" spans="1:10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</row>
    <row r="238" spans="1:10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</row>
    <row r="239" spans="1:10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</row>
    <row r="240" spans="1:10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</row>
    <row r="241" spans="1:10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</row>
    <row r="242" spans="1:10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</row>
    <row r="243" spans="1:10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</row>
    <row r="244" spans="1:10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</row>
    <row r="245" spans="1:10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</row>
    <row r="246" spans="1:10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</row>
    <row r="247" spans="1:10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</row>
    <row r="248" spans="1:10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</row>
    <row r="249" spans="1:10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</row>
    <row r="250" spans="1:10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</row>
    <row r="251" spans="1:10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</row>
    <row r="252" spans="1:10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</row>
    <row r="253" spans="1:10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</row>
    <row r="254" spans="1:10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</row>
    <row r="255" spans="1:10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</row>
    <row r="256" spans="1:10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</row>
    <row r="257" spans="1:10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</row>
    <row r="258" spans="1:10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</row>
    <row r="259" spans="1:10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</row>
    <row r="260" spans="1:10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</row>
    <row r="261" spans="1:10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</row>
    <row r="262" spans="1:10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</row>
    <row r="263" spans="1:10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</row>
    <row r="264" spans="1:10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</row>
  </sheetData>
  <mergeCells count="16">
    <mergeCell ref="B175:B183"/>
    <mergeCell ref="C13:H13"/>
    <mergeCell ref="B14:H15"/>
    <mergeCell ref="K3:L3"/>
    <mergeCell ref="K4:L4"/>
    <mergeCell ref="K7:L7"/>
    <mergeCell ref="H3:J3"/>
    <mergeCell ref="H4:J4"/>
    <mergeCell ref="G5:J5"/>
    <mergeCell ref="G6:J6"/>
    <mergeCell ref="H7:J7"/>
    <mergeCell ref="H8:J8"/>
    <mergeCell ref="H9:J9"/>
    <mergeCell ref="G10:J10"/>
    <mergeCell ref="G11:J11"/>
    <mergeCell ref="H12:J12"/>
  </mergeCells>
  <pageMargins left="0.35433070866141736" right="0.15748031496062992" top="0.35433070866141736" bottom="0.35433070866141736" header="0.43307086614173229" footer="0.31496062992125984"/>
  <pageSetup scale="64" firstPageNumber="55" fitToHeight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2017</vt:lpstr>
      <vt:lpstr>Лист1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2018-10-29T11:46:52Z</cp:lastPrinted>
  <dcterms:created xsi:type="dcterms:W3CDTF">2013-10-22T09:40:36Z</dcterms:created>
  <dcterms:modified xsi:type="dcterms:W3CDTF">2018-11-15T06:15:37Z</dcterms:modified>
</cp:coreProperties>
</file>