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215" windowWidth="14940" windowHeight="77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непрогр.2017'!$A$16:$WVM$251</definedName>
  </definedNames>
  <calcPr calcId="144525" refMode="R1C1"/>
</workbook>
</file>

<file path=xl/calcChain.xml><?xml version="1.0" encoding="utf-8"?>
<calcChain xmlns="http://schemas.openxmlformats.org/spreadsheetml/2006/main">
  <c r="G237" i="5" l="1"/>
  <c r="G236" i="5" s="1"/>
  <c r="G240" i="5"/>
  <c r="G222" i="5" l="1"/>
  <c r="G204" i="5" l="1"/>
  <c r="G203" i="5" s="1"/>
  <c r="G201" i="5"/>
  <c r="G200" i="5" s="1"/>
  <c r="G35" i="5" l="1"/>
  <c r="G33" i="5" l="1"/>
  <c r="G32" i="5" s="1"/>
  <c r="G85" i="5" l="1"/>
  <c r="G73" i="5"/>
  <c r="G242" i="5" l="1"/>
  <c r="G235" i="5" l="1"/>
  <c r="G239" i="5"/>
  <c r="G244" i="5"/>
  <c r="G180" i="5" l="1"/>
  <c r="G51" i="5" l="1"/>
  <c r="G50" i="5" s="1"/>
  <c r="G49" i="5" s="1"/>
  <c r="G134" i="5" l="1"/>
  <c r="G47" i="5" l="1"/>
  <c r="G46" i="5" s="1"/>
  <c r="G45" i="5" s="1"/>
  <c r="G44" i="5" s="1"/>
  <c r="G114" i="5" l="1"/>
  <c r="G113" i="5" s="1"/>
  <c r="G112" i="5" s="1"/>
  <c r="G111" i="5" s="1"/>
  <c r="G110" i="5" s="1"/>
  <c r="G109" i="5" s="1"/>
  <c r="G233" i="5" l="1"/>
  <c r="G232" i="5"/>
  <c r="G88" i="5" l="1"/>
  <c r="G87" i="5" s="1"/>
  <c r="G86" i="5" s="1"/>
  <c r="G94" i="5" l="1"/>
  <c r="G93" i="5" s="1"/>
  <c r="G92" i="5" s="1"/>
  <c r="G91" i="5" s="1"/>
  <c r="G90" i="5" s="1"/>
  <c r="G137" i="5" l="1"/>
  <c r="G136" i="5" s="1"/>
  <c r="G135" i="5" s="1"/>
  <c r="G133" i="5" s="1"/>
  <c r="G131" i="5"/>
  <c r="G130" i="5" s="1"/>
  <c r="G129" i="5" s="1"/>
  <c r="G128" i="5" s="1"/>
  <c r="G127" i="5" s="1"/>
  <c r="G42" i="5" l="1"/>
  <c r="G41" i="5" s="1"/>
  <c r="G151" i="5" l="1"/>
  <c r="G76" i="5"/>
  <c r="G39" i="5"/>
  <c r="G23" i="5"/>
  <c r="G22" i="5" s="1"/>
  <c r="G84" i="5" l="1"/>
  <c r="G117" i="5"/>
  <c r="G208" i="5" l="1"/>
  <c r="G150" i="5" l="1"/>
  <c r="G82" i="5"/>
  <c r="G81" i="5" s="1"/>
  <c r="G80" i="5" s="1"/>
  <c r="G79" i="5" s="1"/>
  <c r="G78" i="5" s="1"/>
  <c r="G187" i="5" l="1"/>
  <c r="G148" i="5" l="1"/>
  <c r="G143" i="5" s="1"/>
  <c r="G142" i="5" s="1"/>
  <c r="G199" i="5" l="1"/>
  <c r="G75" i="5"/>
  <c r="G74" i="5" s="1"/>
  <c r="G246" i="5" l="1"/>
  <c r="G245" i="5" s="1"/>
  <c r="G230" i="5"/>
  <c r="G229" i="5" s="1"/>
  <c r="G228" i="5" s="1"/>
  <c r="G226" i="5"/>
  <c r="G225" i="5" s="1"/>
  <c r="G224" i="5" s="1"/>
  <c r="G220" i="5"/>
  <c r="G219" i="5" s="1"/>
  <c r="G218" i="5" s="1"/>
  <c r="G212" i="5"/>
  <c r="G211" i="5" l="1"/>
  <c r="G210" i="5" s="1"/>
  <c r="G207" i="5"/>
  <c r="G206" i="5" s="1"/>
  <c r="G190" i="5"/>
  <c r="G189" i="5" s="1"/>
  <c r="G186" i="5"/>
  <c r="G185" i="5" s="1"/>
  <c r="G183" i="5"/>
  <c r="G182" i="5" s="1"/>
  <c r="G181" i="5" s="1"/>
  <c r="G176" i="5"/>
  <c r="G175" i="5" s="1"/>
  <c r="G174" i="5" s="1"/>
  <c r="G172" i="5"/>
  <c r="G171" i="5" s="1"/>
  <c r="G170" i="5" s="1"/>
  <c r="G166" i="5"/>
  <c r="G165" i="5" s="1"/>
  <c r="G164" i="5" s="1"/>
  <c r="G160" i="5"/>
  <c r="G159" i="5" s="1"/>
  <c r="G154" i="5"/>
  <c r="G153" i="5" s="1"/>
  <c r="G147" i="5"/>
  <c r="G145" i="5"/>
  <c r="G144" i="5" s="1"/>
  <c r="G125" i="5"/>
  <c r="G124" i="5" s="1"/>
  <c r="G107" i="5"/>
  <c r="G106" i="5" s="1"/>
  <c r="G64" i="5"/>
  <c r="G63" i="5" s="1"/>
  <c r="G69" i="5"/>
  <c r="G68" i="5" s="1"/>
  <c r="G57" i="5"/>
  <c r="G56" i="5" s="1"/>
  <c r="G27" i="5"/>
  <c r="G38" i="5"/>
  <c r="G25" i="5"/>
  <c r="G21" i="5" s="1"/>
  <c r="G31" i="5" l="1"/>
  <c r="G197" i="5"/>
  <c r="G196" i="5" s="1"/>
  <c r="G195" i="5" l="1"/>
  <c r="G120" i="5"/>
  <c r="G119" i="5" s="1"/>
  <c r="G118" i="5" l="1"/>
  <c r="G250" i="5" l="1"/>
  <c r="G249" i="5" s="1"/>
  <c r="G248" i="5" s="1"/>
  <c r="G216" i="5"/>
  <c r="G215" i="5" s="1"/>
  <c r="G214" i="5" s="1"/>
  <c r="G169" i="5"/>
  <c r="G168" i="5" s="1"/>
  <c r="G163" i="5"/>
  <c r="G162" i="5" s="1"/>
  <c r="G141" i="5"/>
  <c r="G140" i="5" s="1"/>
  <c r="G105" i="5"/>
  <c r="G104" i="5" s="1"/>
  <c r="G67" i="5"/>
  <c r="G66" i="5" s="1"/>
  <c r="G62" i="5"/>
  <c r="G61" i="5" s="1"/>
  <c r="G30" i="5"/>
  <c r="G29" i="5" s="1"/>
  <c r="G194" i="5" l="1"/>
  <c r="G193" i="5" s="1"/>
  <c r="G192" i="5" s="1"/>
  <c r="G103" i="5"/>
  <c r="G179" i="5"/>
  <c r="G178" i="5" s="1"/>
  <c r="G55" i="5"/>
  <c r="G54" i="5" s="1"/>
  <c r="G53" i="5" s="1"/>
  <c r="G28" i="5" s="1"/>
  <c r="G20" i="5"/>
  <c r="G19" i="5" s="1"/>
  <c r="G18" i="5" s="1"/>
  <c r="G157" i="5"/>
  <c r="G156" i="5" s="1"/>
  <c r="G123" i="5"/>
  <c r="G116" i="5"/>
  <c r="G72" i="5"/>
  <c r="G71" i="5" s="1"/>
  <c r="G60" i="5"/>
  <c r="G59" i="5" s="1"/>
  <c r="G139" i="5" l="1"/>
  <c r="G100" i="5" l="1"/>
  <c r="G99" i="5" s="1"/>
  <c r="G98" i="5" s="1"/>
  <c r="G97" i="5" s="1"/>
  <c r="G96" i="5" s="1"/>
  <c r="G17" i="5" l="1"/>
  <c r="G16" i="5" s="1"/>
</calcChain>
</file>

<file path=xl/sharedStrings.xml><?xml version="1.0" encoding="utf-8"?>
<sst xmlns="http://schemas.openxmlformats.org/spreadsheetml/2006/main" count="715" uniqueCount="256">
  <si>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</si>
  <si>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</si>
  <si>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</si>
  <si>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</si>
  <si>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</si>
  <si>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</si>
  <si>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</si>
  <si>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</si>
  <si>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</si>
  <si>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</si>
  <si>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</si>
  <si>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</si>
  <si>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</si>
  <si>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</si>
  <si>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</si>
  <si>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</si>
  <si>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</si>
  <si>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</si>
  <si>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</si>
  <si>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</si>
  <si>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</si>
  <si>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</si>
  <si>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</si>
  <si>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</si>
  <si>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</si>
  <si>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</si>
  <si>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</si>
  <si>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</si>
  <si>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</si>
  <si>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</si>
  <si>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</si>
  <si>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</si>
  <si>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</si>
  <si>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</si>
  <si>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</si>
  <si>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</si>
  <si>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</si>
  <si>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</si>
  <si>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</si>
  <si>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</si>
  <si>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</si>
  <si>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</si>
  <si>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</si>
  <si>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</si>
  <si>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</si>
  <si>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</si>
  <si>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</si>
  <si>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</si>
  <si>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</si>
  <si>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</si>
  <si>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</si>
  <si>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</si>
  <si>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</si>
  <si>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</si>
  <si>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</si>
  <si>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</si>
  <si>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</si>
  <si>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</si>
  <si>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</si>
  <si>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</si>
  <si>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</si>
  <si>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</si>
  <si>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</si>
  <si>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</si>
  <si>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</si>
  <si>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</si>
  <si>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</si>
  <si>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</si>
  <si>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</si>
  <si>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</si>
  <si>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</si>
  <si>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</si>
  <si>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</si>
  <si>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</si>
  <si>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</si>
  <si>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</si>
  <si>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</si>
  <si>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</si>
  <si>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</si>
  <si>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</si>
  <si>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</si>
  <si>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</si>
  <si>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</si>
  <si>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</si>
  <si>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</si>
  <si>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</si>
  <si>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</si>
  <si>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</si>
  <si>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</si>
  <si>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</si>
  <si>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</si>
  <si>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</si>
  <si>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</si>
  <si>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</si>
  <si>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</si>
  <si>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</si>
  <si>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</si>
  <si>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</si>
  <si>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</si>
  <si>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</si>
  <si>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</si>
  <si>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</si>
  <si>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</si>
  <si>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</si>
  <si>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</si>
  <si>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</si>
  <si>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</si>
  <si>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</si>
  <si>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</si>
  <si>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</si>
  <si>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</si>
  <si>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</si>
  <si>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</si>
  <si>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</si>
  <si>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</si>
  <si>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</si>
  <si>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</si>
  <si>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</si>
  <si>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</si>
  <si>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</si>
  <si>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</si>
  <si>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</si>
  <si>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</si>
  <si>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</si>
  <si>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</si>
  <si>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</si>
  <si>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</si>
  <si>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</si>
  <si>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</si>
  <si>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</si>
  <si>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</si>
  <si>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</si>
  <si>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</si>
  <si>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</si>
  <si>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</si>
  <si>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</si>
  <si>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</si>
  <si>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</si>
  <si>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</si>
  <si>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</si>
  <si>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</si>
  <si>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</si>
  <si>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</si>
  <si>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</si>
  <si>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</si>
  <si>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</si>
  <si>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</si>
  <si>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</si>
  <si>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</si>
  <si>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</si>
  <si>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</si>
  <si>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</si>
  <si>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</si>
  <si>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</si>
  <si>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</si>
  <si>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</si>
  <si>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</si>
  <si>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</si>
  <si>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</si>
  <si>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</si>
  <si>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</si>
  <si>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</si>
  <si>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</si>
  <si>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</si>
  <si>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</si>
  <si>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</si>
  <si>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</si>
  <si>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</si>
  <si>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</si>
  <si>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</si>
  <si>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</si>
  <si>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</si>
  <si>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</si>
  <si>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</si>
  <si>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</si>
  <si>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</si>
  <si>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</si>
  <si>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</si>
  <si>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</si>
  <si>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</si>
  <si>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</si>
  <si>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</si>
  <si>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</si>
  <si>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</si>
  <si>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</si>
  <si>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</si>
  <si>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</si>
  <si>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</si>
  <si>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</si>
  <si>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</si>
  <si>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</si>
  <si>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</si>
  <si>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</si>
  <si>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</si>
  <si>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</si>
  <si>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</si>
  <si>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</si>
  <si>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</si>
  <si>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</si>
  <si>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</si>
  <si>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2018  год</t>
  </si>
  <si>
    <t xml:space="preserve"> 2018 год, сумма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</si>
  <si>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</si>
  <si>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</si>
  <si>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</si>
  <si>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</si>
  <si>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</si>
  <si>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</si>
  <si>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</si>
  <si>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</si>
  <si>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</si>
  <si>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</si>
  <si>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</si>
  <si>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</si>
  <si>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</si>
  <si>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</si>
  <si>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</si>
  <si>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</si>
  <si>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</si>
  <si>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</si>
  <si>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</si>
  <si>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</si>
  <si>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           Красноборского городского поселения</t>
  </si>
  <si>
    <t>Приложение 9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</si>
  <si>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</si>
  <si>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</si>
  <si>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</si>
  <si>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</si>
  <si>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</si>
  <si>
    <t>Иные бюджетные ассинования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</si>
  <si>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</si>
  <si>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</si>
  <si>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</si>
  <si>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</si>
  <si>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</si>
  <si>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</si>
  <si>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</si>
  <si>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</si>
  <si>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</si>
  <si>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</si>
  <si>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</si>
  <si>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</si>
  <si>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99 9 01 13280</t>
  </si>
  <si>
    <t>Уплата налогов, сборов и иных платежей</t>
  </si>
  <si>
    <t xml:space="preserve"> 99 9 01 13280</t>
  </si>
  <si>
    <t>99 9 01 S0360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</si>
  <si>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</si>
  <si>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</si>
  <si>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</si>
  <si>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Социальное обеспечение населения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</si>
  <si>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</si>
  <si>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</si>
  <si>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Исполнение судебных актов</t>
  </si>
  <si>
    <t>830</t>
  </si>
  <si>
    <t>Приложение 2</t>
  </si>
  <si>
    <t>от  24.12.2018 г.       №164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</si>
</sst>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3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5" fillId="0" borderId="8" xfId="4" applyNumberFormat="1" applyFont="1" applyFill="1" applyBorder="1" applyAlignment="1">
      <alignment horizontal="left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6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2" borderId="13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8" xfId="4" applyNumberFormat="1" applyFont="1" applyFill="1" applyBorder="1" applyAlignment="1">
      <alignment horizontal="left" vertical="center" wrapText="1"/>
    </xf>
    <xf numFmtId="49" fontId="14" fillId="0" borderId="8" xfId="4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top" wrapText="1"/>
    </xf>
    <xf numFmtId="0" fontId="16" fillId="2" borderId="1" xfId="1" applyFont="1" applyFill="1" applyBorder="1" applyAlignment="1">
      <alignment horizontal="center" vertical="center" wrapText="1"/>
    </xf>
    <xf numFmtId="44" fontId="6" fillId="2" borderId="3" xfId="3" applyFont="1" applyFill="1" applyBorder="1" applyAlignment="1">
      <alignment horizontal="left" vertical="center" wrapText="1"/>
    </xf>
    <xf numFmtId="44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7" fillId="2" borderId="13" xfId="1" applyFont="1" applyFill="1" applyBorder="1"/>
    <xf numFmtId="0" fontId="16" fillId="2" borderId="0" xfId="0" applyFont="1" applyFill="1" applyBorder="1" applyAlignment="1">
      <alignment horizontal="left" vertical="center" wrapText="1"/>
    </xf>
    <xf numFmtId="49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9"/>
  <sheetViews>
    <sheetView tabSelected="1" zoomScale="136" zoomScaleNormal="136" workbookViewId="0">
      <selection activeCell="H9" sqref="H9:I10"/>
    </sheetView>
  </sheetViews>
  <sheetFormatPr defaultRowHeight="12.75" x14ac:dyDescent="0.2"/>
  <cols>
    <col min="1" max="1" width="3.5703125" style="3" customWidth="1"/>
    <col min="2" max="2" width="66.85546875" style="4" customWidth="1"/>
    <col min="3" max="3" width="15.5703125" style="4" customWidth="1"/>
    <col min="4" max="4" width="8.140625" style="45" customWidth="1"/>
    <col min="5" max="5" width="6.7109375" style="4" customWidth="1"/>
    <col min="6" max="6" width="7.42578125" style="5" customWidth="1"/>
    <col min="7" max="7" width="15.42578125" style="5" customWidth="1"/>
    <col min="8" max="8" width="15.425781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8" x14ac:dyDescent="0.2">
      <c r="B1" s="107"/>
      <c r="C1" s="107"/>
      <c r="D1" s="107"/>
      <c r="E1" s="138" t="s">
        <v>254</v>
      </c>
      <c r="F1" s="139"/>
      <c r="G1" s="139"/>
    </row>
    <row r="2" spans="1:8" x14ac:dyDescent="0.2">
      <c r="B2" s="107"/>
      <c r="C2" s="107"/>
      <c r="D2" s="107"/>
      <c r="E2" s="140" t="s">
        <v>99</v>
      </c>
      <c r="F2" s="141"/>
      <c r="G2" s="141"/>
    </row>
    <row r="3" spans="1:8" x14ac:dyDescent="0.2">
      <c r="B3" s="107"/>
      <c r="C3" s="107"/>
      <c r="D3" s="140" t="s">
        <v>222</v>
      </c>
      <c r="E3" s="142"/>
      <c r="F3" s="142"/>
      <c r="G3" s="142"/>
    </row>
    <row r="4" spans="1:8" x14ac:dyDescent="0.2">
      <c r="B4" s="107"/>
      <c r="C4" s="107"/>
      <c r="D4" s="143" t="s">
        <v>105</v>
      </c>
      <c r="E4" s="142"/>
      <c r="F4" s="142"/>
      <c r="G4" s="142"/>
    </row>
    <row r="5" spans="1:8" x14ac:dyDescent="0.2">
      <c r="B5" s="107"/>
      <c r="C5" s="107"/>
      <c r="D5" s="107"/>
      <c r="E5" s="107"/>
      <c r="F5" s="147" t="s">
        <v>255</v>
      </c>
      <c r="G5" s="147"/>
    </row>
    <row r="6" spans="1:8" ht="15" customHeight="1" x14ac:dyDescent="0.2">
      <c r="E6" s="138" t="s">
        <v>223</v>
      </c>
      <c r="F6" s="139"/>
      <c r="G6" s="139"/>
    </row>
    <row r="7" spans="1:8" ht="15.75" customHeight="1" x14ac:dyDescent="0.2">
      <c r="E7" s="140" t="s">
        <v>99</v>
      </c>
      <c r="F7" s="141"/>
      <c r="G7" s="141"/>
    </row>
    <row r="8" spans="1:8" ht="15.75" customHeight="1" x14ac:dyDescent="0.2">
      <c r="D8" s="140" t="s">
        <v>222</v>
      </c>
      <c r="E8" s="142"/>
      <c r="F8" s="142"/>
      <c r="G8" s="142"/>
    </row>
    <row r="9" spans="1:8" ht="17.25" customHeight="1" x14ac:dyDescent="0.2">
      <c r="D9" s="143" t="s">
        <v>105</v>
      </c>
      <c r="E9" s="142"/>
      <c r="F9" s="142"/>
      <c r="G9" s="142"/>
    </row>
    <row r="10" spans="1:8" ht="14.25" customHeight="1" x14ac:dyDescent="0.2">
      <c r="E10" s="97"/>
      <c r="F10" s="147" t="s">
        <v>228</v>
      </c>
      <c r="G10" s="147"/>
    </row>
    <row r="11" spans="1:8" x14ac:dyDescent="0.2">
      <c r="B11" s="148"/>
      <c r="C11" s="148"/>
      <c r="D11" s="148"/>
      <c r="E11" s="148"/>
      <c r="F11" s="148"/>
      <c r="G11" s="1"/>
    </row>
    <row r="12" spans="1:8" ht="65.25" customHeight="1" x14ac:dyDescent="0.25">
      <c r="A12" s="144" t="s">
        <v>200</v>
      </c>
      <c r="B12" s="145"/>
      <c r="C12" s="145"/>
      <c r="D12" s="145"/>
      <c r="E12" s="145"/>
      <c r="F12" s="145"/>
      <c r="G12" s="146"/>
    </row>
    <row r="13" spans="1:8" ht="4.5" customHeight="1" x14ac:dyDescent="0.2">
      <c r="A13" s="19"/>
      <c r="B13" s="19"/>
      <c r="C13" s="19"/>
      <c r="D13" s="19"/>
      <c r="E13" s="19"/>
      <c r="F13" s="19"/>
      <c r="G13" s="20"/>
    </row>
    <row r="14" spans="1:8" x14ac:dyDescent="0.2">
      <c r="A14" s="17"/>
      <c r="B14" s="6"/>
      <c r="C14" s="6"/>
      <c r="D14" s="6"/>
      <c r="E14" s="6"/>
      <c r="F14" s="7"/>
      <c r="G14" s="8" t="s">
        <v>0</v>
      </c>
    </row>
    <row r="15" spans="1:8" ht="60" customHeight="1" x14ac:dyDescent="0.2">
      <c r="A15" s="11" t="s">
        <v>1</v>
      </c>
      <c r="B15" s="9" t="s">
        <v>2</v>
      </c>
      <c r="C15" s="10" t="s">
        <v>131</v>
      </c>
      <c r="D15" s="10" t="s">
        <v>3</v>
      </c>
      <c r="E15" s="46" t="s">
        <v>139</v>
      </c>
      <c r="F15" s="46" t="s">
        <v>140</v>
      </c>
      <c r="G15" s="10" t="s">
        <v>201</v>
      </c>
    </row>
    <row r="16" spans="1:8" s="2" customFormat="1" ht="16.5" thickBot="1" x14ac:dyDescent="0.25">
      <c r="A16" s="18"/>
      <c r="B16" s="44" t="s">
        <v>100</v>
      </c>
      <c r="C16" s="42" t="s">
        <v>4</v>
      </c>
      <c r="D16" s="42"/>
      <c r="E16" s="42" t="s">
        <v>4</v>
      </c>
      <c r="F16" s="42" t="s">
        <v>4</v>
      </c>
      <c r="G16" s="43">
        <f>G17+G139</f>
        <v>62019.381999999991</v>
      </c>
      <c r="H16" s="135"/>
    </row>
    <row r="17" spans="1:18" s="2" customFormat="1" ht="20.25" thickBot="1" x14ac:dyDescent="0.25">
      <c r="A17" s="18">
        <v>1</v>
      </c>
      <c r="B17" s="40" t="s">
        <v>101</v>
      </c>
      <c r="C17" s="42"/>
      <c r="D17" s="42"/>
      <c r="E17" s="42"/>
      <c r="F17" s="42"/>
      <c r="G17" s="43">
        <f>G18+G28+G59+G71+G103+G116+G84+G109+G127+G133+G90+G96</f>
        <v>44195.618999999992</v>
      </c>
    </row>
    <row r="18" spans="1:18" s="2" customFormat="1" ht="63" customHeight="1" x14ac:dyDescent="0.25">
      <c r="A18" s="136">
        <v>1</v>
      </c>
      <c r="B18" s="116" t="s">
        <v>98</v>
      </c>
      <c r="C18" s="117" t="s">
        <v>35</v>
      </c>
      <c r="D18" s="117"/>
      <c r="E18" s="51"/>
      <c r="F18" s="118"/>
      <c r="G18" s="36">
        <f>G19</f>
        <v>324</v>
      </c>
    </row>
    <row r="19" spans="1:18" s="2" customFormat="1" ht="45" x14ac:dyDescent="0.25">
      <c r="A19" s="23"/>
      <c r="B19" s="62" t="s">
        <v>106</v>
      </c>
      <c r="C19" s="11" t="s">
        <v>36</v>
      </c>
      <c r="D19" s="52"/>
      <c r="E19" s="51"/>
      <c r="F19" s="51"/>
      <c r="G19" s="36">
        <f>G20</f>
        <v>324</v>
      </c>
      <c r="Q19" s="2" t="s">
        <v>5</v>
      </c>
      <c r="R19" s="34"/>
    </row>
    <row r="20" spans="1:18" s="2" customFormat="1" ht="45" x14ac:dyDescent="0.2">
      <c r="A20" s="23"/>
      <c r="B20" s="26" t="s">
        <v>108</v>
      </c>
      <c r="C20" s="13" t="s">
        <v>50</v>
      </c>
      <c r="D20" s="52"/>
      <c r="E20" s="51"/>
      <c r="F20" s="51"/>
      <c r="G20" s="37">
        <f>G21</f>
        <v>324</v>
      </c>
    </row>
    <row r="21" spans="1:18" s="2" customFormat="1" ht="30" x14ac:dyDescent="0.2">
      <c r="A21" s="23"/>
      <c r="B21" s="25" t="s">
        <v>107</v>
      </c>
      <c r="C21" s="13" t="s">
        <v>64</v>
      </c>
      <c r="D21" s="52"/>
      <c r="E21" s="51"/>
      <c r="F21" s="51"/>
      <c r="G21" s="37">
        <f>G22+G25</f>
        <v>324</v>
      </c>
    </row>
    <row r="22" spans="1:18" s="2" customFormat="1" ht="28.5" customHeight="1" x14ac:dyDescent="0.2">
      <c r="A22" s="23"/>
      <c r="B22" s="25" t="s">
        <v>138</v>
      </c>
      <c r="C22" s="13" t="s">
        <v>64</v>
      </c>
      <c r="D22" s="52">
        <v>200</v>
      </c>
      <c r="E22" s="51"/>
      <c r="F22" s="51"/>
      <c r="G22" s="37">
        <f>G23</f>
        <v>323</v>
      </c>
    </row>
    <row r="23" spans="1:18" s="2" customFormat="1" ht="30" x14ac:dyDescent="0.2">
      <c r="A23" s="23"/>
      <c r="B23" s="27" t="s">
        <v>83</v>
      </c>
      <c r="C23" s="13" t="s">
        <v>64</v>
      </c>
      <c r="D23" s="52">
        <v>240</v>
      </c>
      <c r="E23" s="53"/>
      <c r="F23" s="51"/>
      <c r="G23" s="37">
        <f>G24</f>
        <v>323</v>
      </c>
    </row>
    <row r="24" spans="1:18" s="2" customFormat="1" ht="15.75" x14ac:dyDescent="0.2">
      <c r="A24" s="23"/>
      <c r="B24" s="48" t="s">
        <v>22</v>
      </c>
      <c r="C24" s="13" t="s">
        <v>64</v>
      </c>
      <c r="D24" s="52">
        <v>240</v>
      </c>
      <c r="E24" s="53">
        <v>11</v>
      </c>
      <c r="F24" s="53" t="s">
        <v>142</v>
      </c>
      <c r="G24" s="37">
        <v>323</v>
      </c>
    </row>
    <row r="25" spans="1:18" s="2" customFormat="1" ht="15.75" x14ac:dyDescent="0.2">
      <c r="A25" s="23"/>
      <c r="B25" s="48" t="s">
        <v>141</v>
      </c>
      <c r="C25" s="13" t="s">
        <v>64</v>
      </c>
      <c r="D25" s="52">
        <v>800</v>
      </c>
      <c r="E25" s="51"/>
      <c r="F25" s="51"/>
      <c r="G25" s="37">
        <f>G26</f>
        <v>1</v>
      </c>
    </row>
    <row r="26" spans="1:18" s="2" customFormat="1" ht="15.75" x14ac:dyDescent="0.2">
      <c r="A26" s="23"/>
      <c r="B26" s="47" t="s">
        <v>84</v>
      </c>
      <c r="C26" s="13" t="s">
        <v>64</v>
      </c>
      <c r="D26" s="52">
        <v>850</v>
      </c>
      <c r="E26" s="51"/>
      <c r="F26" s="51"/>
      <c r="G26" s="37">
        <v>1</v>
      </c>
    </row>
    <row r="27" spans="1:18" s="2" customFormat="1" ht="15.75" x14ac:dyDescent="0.2">
      <c r="A27" s="23"/>
      <c r="B27" s="25" t="s">
        <v>22</v>
      </c>
      <c r="C27" s="13" t="s">
        <v>64</v>
      </c>
      <c r="D27" s="52">
        <v>850</v>
      </c>
      <c r="E27" s="53">
        <v>11</v>
      </c>
      <c r="F27" s="53" t="s">
        <v>142</v>
      </c>
      <c r="G27" s="37">
        <f>G26</f>
        <v>1</v>
      </c>
    </row>
    <row r="28" spans="1:18" s="2" customFormat="1" ht="44.25" customHeight="1" x14ac:dyDescent="0.25">
      <c r="A28" s="137">
        <v>2</v>
      </c>
      <c r="B28" s="116" t="s">
        <v>96</v>
      </c>
      <c r="C28" s="118" t="s">
        <v>32</v>
      </c>
      <c r="D28" s="118"/>
      <c r="E28" s="53"/>
      <c r="F28" s="119"/>
      <c r="G28" s="36">
        <f>G29+G53+G44</f>
        <v>22520.6</v>
      </c>
    </row>
    <row r="29" spans="1:18" s="2" customFormat="1" ht="44.25" customHeight="1" x14ac:dyDescent="0.2">
      <c r="A29" s="23"/>
      <c r="B29" s="62" t="s">
        <v>109</v>
      </c>
      <c r="C29" s="14" t="s">
        <v>33</v>
      </c>
      <c r="D29" s="53"/>
      <c r="E29" s="53"/>
      <c r="F29" s="53"/>
      <c r="G29" s="36">
        <f>G30</f>
        <v>4959.7</v>
      </c>
    </row>
    <row r="30" spans="1:18" s="2" customFormat="1" ht="20.25" customHeight="1" x14ac:dyDescent="0.2">
      <c r="A30" s="23"/>
      <c r="B30" s="26" t="s">
        <v>110</v>
      </c>
      <c r="C30" s="14" t="s">
        <v>43</v>
      </c>
      <c r="D30" s="53"/>
      <c r="E30" s="53"/>
      <c r="F30" s="53"/>
      <c r="G30" s="36">
        <f>G31</f>
        <v>4959.7</v>
      </c>
    </row>
    <row r="31" spans="1:18" s="2" customFormat="1" ht="21" customHeight="1" x14ac:dyDescent="0.2">
      <c r="A31" s="23"/>
      <c r="B31" s="25" t="s">
        <v>111</v>
      </c>
      <c r="C31" s="16" t="s">
        <v>44</v>
      </c>
      <c r="D31" s="53"/>
      <c r="E31" s="53"/>
      <c r="F31" s="53"/>
      <c r="G31" s="37">
        <f>G32+G38+G41</f>
        <v>4959.7</v>
      </c>
    </row>
    <row r="32" spans="1:18" s="2" customFormat="1" ht="44.25" customHeight="1" x14ac:dyDescent="0.2">
      <c r="A32" s="23"/>
      <c r="B32" s="25" t="s">
        <v>147</v>
      </c>
      <c r="C32" s="16" t="s">
        <v>44</v>
      </c>
      <c r="D32" s="53" t="s">
        <v>144</v>
      </c>
      <c r="E32" s="53"/>
      <c r="F32" s="53"/>
      <c r="G32" s="37">
        <f>G33</f>
        <v>4519.7</v>
      </c>
    </row>
    <row r="33" spans="1:7" s="2" customFormat="1" ht="16.5" customHeight="1" x14ac:dyDescent="0.25">
      <c r="A33" s="23"/>
      <c r="B33" s="28" t="s">
        <v>97</v>
      </c>
      <c r="C33" s="16" t="s">
        <v>44</v>
      </c>
      <c r="D33" s="53" t="s">
        <v>145</v>
      </c>
      <c r="E33" s="53"/>
      <c r="F33" s="53"/>
      <c r="G33" s="37">
        <f>G34+G37</f>
        <v>4519.7</v>
      </c>
    </row>
    <row r="34" spans="1:7" s="2" customFormat="1" ht="16.5" customHeight="1" x14ac:dyDescent="0.25">
      <c r="A34" s="23"/>
      <c r="B34" s="28" t="s">
        <v>19</v>
      </c>
      <c r="C34" s="16" t="s">
        <v>44</v>
      </c>
      <c r="D34" s="53" t="s">
        <v>145</v>
      </c>
      <c r="E34" s="53" t="s">
        <v>148</v>
      </c>
      <c r="F34" s="53" t="s">
        <v>149</v>
      </c>
      <c r="G34" s="37">
        <v>3208.4</v>
      </c>
    </row>
    <row r="35" spans="1:7" s="2" customFormat="1" ht="26.25" customHeight="1" x14ac:dyDescent="0.2">
      <c r="A35" s="23"/>
      <c r="B35" s="39" t="s">
        <v>246</v>
      </c>
      <c r="C35" s="16" t="s">
        <v>248</v>
      </c>
      <c r="D35" s="53"/>
      <c r="E35" s="53"/>
      <c r="F35" s="53"/>
      <c r="G35" s="37">
        <f>G37</f>
        <v>1311.3</v>
      </c>
    </row>
    <row r="36" spans="1:7" s="2" customFormat="1" ht="26.25" customHeight="1" x14ac:dyDescent="0.25">
      <c r="A36" s="23"/>
      <c r="B36" s="28" t="s">
        <v>97</v>
      </c>
      <c r="C36" s="16" t="s">
        <v>248</v>
      </c>
      <c r="D36" s="53" t="s">
        <v>145</v>
      </c>
      <c r="E36" s="53"/>
      <c r="F36" s="53"/>
      <c r="G36" s="37">
        <v>1311.3</v>
      </c>
    </row>
    <row r="37" spans="1:7" s="2" customFormat="1" ht="16.5" customHeight="1" x14ac:dyDescent="0.2">
      <c r="A37" s="23"/>
      <c r="B37" s="25" t="s">
        <v>19</v>
      </c>
      <c r="C37" s="16" t="s">
        <v>248</v>
      </c>
      <c r="D37" s="53" t="s">
        <v>145</v>
      </c>
      <c r="E37" s="53" t="s">
        <v>148</v>
      </c>
      <c r="F37" s="53" t="s">
        <v>149</v>
      </c>
      <c r="G37" s="37">
        <v>1311.3</v>
      </c>
    </row>
    <row r="38" spans="1:7" s="2" customFormat="1" ht="25.5" customHeight="1" x14ac:dyDescent="0.2">
      <c r="A38" s="23"/>
      <c r="B38" s="25" t="s">
        <v>138</v>
      </c>
      <c r="C38" s="16" t="s">
        <v>44</v>
      </c>
      <c r="D38" s="53" t="s">
        <v>143</v>
      </c>
      <c r="E38" s="53"/>
      <c r="F38" s="53"/>
      <c r="G38" s="37">
        <f>G39</f>
        <v>435</v>
      </c>
    </row>
    <row r="39" spans="1:7" s="2" customFormat="1" ht="27" customHeight="1" x14ac:dyDescent="0.2">
      <c r="A39" s="23"/>
      <c r="B39" s="27" t="s">
        <v>83</v>
      </c>
      <c r="C39" s="16" t="s">
        <v>44</v>
      </c>
      <c r="D39" s="53" t="s">
        <v>85</v>
      </c>
      <c r="E39" s="53"/>
      <c r="F39" s="53"/>
      <c r="G39" s="37">
        <f>G40</f>
        <v>435</v>
      </c>
    </row>
    <row r="40" spans="1:7" s="2" customFormat="1" ht="19.5" customHeight="1" x14ac:dyDescent="0.2">
      <c r="A40" s="23"/>
      <c r="B40" s="25" t="s">
        <v>19</v>
      </c>
      <c r="C40" s="16" t="s">
        <v>44</v>
      </c>
      <c r="D40" s="53" t="s">
        <v>85</v>
      </c>
      <c r="E40" s="53" t="s">
        <v>148</v>
      </c>
      <c r="F40" s="53" t="s">
        <v>149</v>
      </c>
      <c r="G40" s="37">
        <v>435</v>
      </c>
    </row>
    <row r="41" spans="1:7" s="2" customFormat="1" ht="21" customHeight="1" x14ac:dyDescent="0.2">
      <c r="A41" s="23"/>
      <c r="B41" s="48" t="s">
        <v>141</v>
      </c>
      <c r="C41" s="16" t="s">
        <v>44</v>
      </c>
      <c r="D41" s="53" t="s">
        <v>146</v>
      </c>
      <c r="E41" s="53"/>
      <c r="F41" s="53"/>
      <c r="G41" s="37">
        <f>G42</f>
        <v>5</v>
      </c>
    </row>
    <row r="42" spans="1:7" s="2" customFormat="1" ht="21" customHeight="1" x14ac:dyDescent="0.2">
      <c r="A42" s="23"/>
      <c r="B42" s="47" t="s">
        <v>84</v>
      </c>
      <c r="C42" s="16" t="s">
        <v>44</v>
      </c>
      <c r="D42" s="53" t="s">
        <v>137</v>
      </c>
      <c r="E42" s="53"/>
      <c r="F42" s="53"/>
      <c r="G42" s="37">
        <f>G43</f>
        <v>5</v>
      </c>
    </row>
    <row r="43" spans="1:7" s="2" customFormat="1" ht="18" customHeight="1" x14ac:dyDescent="0.2">
      <c r="A43" s="23"/>
      <c r="B43" s="25" t="s">
        <v>19</v>
      </c>
      <c r="C43" s="16" t="s">
        <v>44</v>
      </c>
      <c r="D43" s="53" t="s">
        <v>137</v>
      </c>
      <c r="E43" s="53" t="s">
        <v>148</v>
      </c>
      <c r="F43" s="53" t="s">
        <v>149</v>
      </c>
      <c r="G43" s="37">
        <v>5</v>
      </c>
    </row>
    <row r="44" spans="1:7" s="2" customFormat="1" ht="25.5" customHeight="1" x14ac:dyDescent="0.2">
      <c r="A44" s="23"/>
      <c r="B44" s="62" t="s">
        <v>233</v>
      </c>
      <c r="C44" s="53" t="s">
        <v>234</v>
      </c>
      <c r="D44" s="53"/>
      <c r="E44" s="53"/>
      <c r="F44" s="51"/>
      <c r="G44" s="113">
        <f>G45+G52</f>
        <v>16926</v>
      </c>
    </row>
    <row r="45" spans="1:7" s="2" customFormat="1" ht="18" customHeight="1" x14ac:dyDescent="0.2">
      <c r="A45" s="23"/>
      <c r="B45" s="112" t="s">
        <v>235</v>
      </c>
      <c r="C45" s="55" t="s">
        <v>237</v>
      </c>
      <c r="D45" s="53"/>
      <c r="E45" s="53"/>
      <c r="F45" s="51"/>
      <c r="G45" s="111">
        <f t="shared" ref="G45:G51" si="0">G46</f>
        <v>16891</v>
      </c>
    </row>
    <row r="46" spans="1:7" s="2" customFormat="1" ht="28.5" customHeight="1" x14ac:dyDescent="0.2">
      <c r="A46" s="23"/>
      <c r="B46" s="25" t="s">
        <v>160</v>
      </c>
      <c r="C46" s="55" t="s">
        <v>237</v>
      </c>
      <c r="D46" s="53" t="s">
        <v>158</v>
      </c>
      <c r="E46" s="53"/>
      <c r="F46" s="51"/>
      <c r="G46" s="111">
        <f t="shared" si="0"/>
        <v>16891</v>
      </c>
    </row>
    <row r="47" spans="1:7" s="2" customFormat="1" ht="18" customHeight="1" x14ac:dyDescent="0.2">
      <c r="A47" s="23"/>
      <c r="B47" s="27" t="s">
        <v>236</v>
      </c>
      <c r="C47" s="55" t="s">
        <v>237</v>
      </c>
      <c r="D47" s="53" t="s">
        <v>159</v>
      </c>
      <c r="E47" s="53"/>
      <c r="F47" s="51"/>
      <c r="G47" s="111">
        <f t="shared" si="0"/>
        <v>16891</v>
      </c>
    </row>
    <row r="48" spans="1:7" s="2" customFormat="1" ht="18" customHeight="1" x14ac:dyDescent="0.2">
      <c r="A48" s="23"/>
      <c r="B48" s="25" t="s">
        <v>19</v>
      </c>
      <c r="C48" s="55" t="s">
        <v>237</v>
      </c>
      <c r="D48" s="53" t="s">
        <v>159</v>
      </c>
      <c r="E48" s="53" t="s">
        <v>148</v>
      </c>
      <c r="F48" s="53" t="s">
        <v>149</v>
      </c>
      <c r="G48" s="111">
        <v>16891</v>
      </c>
    </row>
    <row r="49" spans="1:7" s="2" customFormat="1" ht="18" customHeight="1" x14ac:dyDescent="0.2">
      <c r="A49" s="23"/>
      <c r="B49" s="112" t="s">
        <v>239</v>
      </c>
      <c r="C49" s="55" t="s">
        <v>238</v>
      </c>
      <c r="D49" s="53"/>
      <c r="E49" s="53"/>
      <c r="F49" s="51"/>
      <c r="G49" s="111">
        <f t="shared" si="0"/>
        <v>35</v>
      </c>
    </row>
    <row r="50" spans="1:7" s="2" customFormat="1" ht="26.25" customHeight="1" x14ac:dyDescent="0.2">
      <c r="A50" s="23"/>
      <c r="B50" s="25" t="s">
        <v>160</v>
      </c>
      <c r="C50" s="53" t="s">
        <v>238</v>
      </c>
      <c r="D50" s="53" t="s">
        <v>158</v>
      </c>
      <c r="E50" s="53"/>
      <c r="F50" s="51"/>
      <c r="G50" s="111">
        <f t="shared" si="0"/>
        <v>35</v>
      </c>
    </row>
    <row r="51" spans="1:7" s="2" customFormat="1" ht="18" customHeight="1" x14ac:dyDescent="0.2">
      <c r="A51" s="23"/>
      <c r="B51" s="27" t="s">
        <v>236</v>
      </c>
      <c r="C51" s="53" t="s">
        <v>238</v>
      </c>
      <c r="D51" s="53" t="s">
        <v>159</v>
      </c>
      <c r="E51" s="53"/>
      <c r="F51" s="51"/>
      <c r="G51" s="111">
        <f t="shared" si="0"/>
        <v>35</v>
      </c>
    </row>
    <row r="52" spans="1:7" s="2" customFormat="1" ht="18" customHeight="1" x14ac:dyDescent="0.2">
      <c r="A52" s="23"/>
      <c r="B52" s="25" t="s">
        <v>19</v>
      </c>
      <c r="C52" s="53" t="s">
        <v>238</v>
      </c>
      <c r="D52" s="53" t="s">
        <v>159</v>
      </c>
      <c r="E52" s="53" t="s">
        <v>148</v>
      </c>
      <c r="F52" s="53" t="s">
        <v>149</v>
      </c>
      <c r="G52" s="111">
        <v>35</v>
      </c>
    </row>
    <row r="53" spans="1:7" s="2" customFormat="1" ht="41.25" customHeight="1" x14ac:dyDescent="0.2">
      <c r="A53" s="23"/>
      <c r="B53" s="62" t="s">
        <v>112</v>
      </c>
      <c r="C53" s="14" t="s">
        <v>34</v>
      </c>
      <c r="D53" s="53"/>
      <c r="E53" s="53"/>
      <c r="F53" s="53"/>
      <c r="G53" s="36">
        <f>G54</f>
        <v>634.9</v>
      </c>
    </row>
    <row r="54" spans="1:7" s="2" customFormat="1" ht="30" x14ac:dyDescent="0.2">
      <c r="A54" s="23"/>
      <c r="B54" s="26" t="s">
        <v>48</v>
      </c>
      <c r="C54" s="14" t="s">
        <v>42</v>
      </c>
      <c r="D54" s="53"/>
      <c r="E54" s="53"/>
      <c r="F54" s="53"/>
      <c r="G54" s="36">
        <f t="shared" ref="G54" si="1">G55</f>
        <v>634.9</v>
      </c>
    </row>
    <row r="55" spans="1:7" s="2" customFormat="1" ht="15.75" x14ac:dyDescent="0.2">
      <c r="A55" s="23"/>
      <c r="B55" s="25" t="s">
        <v>113</v>
      </c>
      <c r="C55" s="16" t="s">
        <v>45</v>
      </c>
      <c r="D55" s="53"/>
      <c r="E55" s="53"/>
      <c r="F55" s="53"/>
      <c r="G55" s="37">
        <f>G58</f>
        <v>634.9</v>
      </c>
    </row>
    <row r="56" spans="1:7" s="2" customFormat="1" ht="30" x14ac:dyDescent="0.2">
      <c r="A56" s="23"/>
      <c r="B56" s="25" t="s">
        <v>138</v>
      </c>
      <c r="C56" s="16" t="s">
        <v>45</v>
      </c>
      <c r="D56" s="53" t="s">
        <v>143</v>
      </c>
      <c r="E56" s="53"/>
      <c r="F56" s="53"/>
      <c r="G56" s="37">
        <f>G57</f>
        <v>634.9</v>
      </c>
    </row>
    <row r="57" spans="1:7" s="2" customFormat="1" ht="30" x14ac:dyDescent="0.2">
      <c r="A57" s="23"/>
      <c r="B57" s="27" t="s">
        <v>83</v>
      </c>
      <c r="C57" s="16" t="s">
        <v>45</v>
      </c>
      <c r="D57" s="53" t="s">
        <v>85</v>
      </c>
      <c r="E57" s="53"/>
      <c r="F57" s="53"/>
      <c r="G57" s="37">
        <f>G58</f>
        <v>634.9</v>
      </c>
    </row>
    <row r="58" spans="1:7" s="2" customFormat="1" ht="15.75" x14ac:dyDescent="0.2">
      <c r="A58" s="23"/>
      <c r="B58" s="25" t="s">
        <v>20</v>
      </c>
      <c r="C58" s="16" t="s">
        <v>45</v>
      </c>
      <c r="D58" s="53" t="s">
        <v>85</v>
      </c>
      <c r="E58" s="53" t="s">
        <v>148</v>
      </c>
      <c r="F58" s="53" t="s">
        <v>150</v>
      </c>
      <c r="G58" s="37">
        <v>634.9</v>
      </c>
    </row>
    <row r="59" spans="1:7" s="2" customFormat="1" ht="45" customHeight="1" x14ac:dyDescent="0.25">
      <c r="A59" s="137">
        <v>3</v>
      </c>
      <c r="B59" s="120" t="s">
        <v>89</v>
      </c>
      <c r="C59" s="118" t="s">
        <v>23</v>
      </c>
      <c r="D59" s="118"/>
      <c r="E59" s="53"/>
      <c r="F59" s="119"/>
      <c r="G59" s="36">
        <f>G60</f>
        <v>794</v>
      </c>
    </row>
    <row r="60" spans="1:7" s="2" customFormat="1" ht="60" x14ac:dyDescent="0.2">
      <c r="A60" s="23"/>
      <c r="B60" s="62" t="s">
        <v>114</v>
      </c>
      <c r="C60" s="14" t="s">
        <v>24</v>
      </c>
      <c r="D60" s="53"/>
      <c r="E60" s="53"/>
      <c r="F60" s="53"/>
      <c r="G60" s="36">
        <f>G61+G66</f>
        <v>794</v>
      </c>
    </row>
    <row r="61" spans="1:7" s="2" customFormat="1" ht="54.75" customHeight="1" x14ac:dyDescent="0.2">
      <c r="A61" s="23"/>
      <c r="B61" s="26" t="s">
        <v>91</v>
      </c>
      <c r="C61" s="16" t="s">
        <v>39</v>
      </c>
      <c r="D61" s="53"/>
      <c r="E61" s="53"/>
      <c r="F61" s="53"/>
      <c r="G61" s="37">
        <f>G62</f>
        <v>129</v>
      </c>
    </row>
    <row r="62" spans="1:7" s="2" customFormat="1" ht="35.25" customHeight="1" x14ac:dyDescent="0.2">
      <c r="A62" s="23"/>
      <c r="B62" s="25" t="s">
        <v>115</v>
      </c>
      <c r="C62" s="16" t="s">
        <v>40</v>
      </c>
      <c r="D62" s="53"/>
      <c r="E62" s="53"/>
      <c r="F62" s="53"/>
      <c r="G62" s="37">
        <f>G65</f>
        <v>129</v>
      </c>
    </row>
    <row r="63" spans="1:7" s="2" customFormat="1" ht="30.75" customHeight="1" x14ac:dyDescent="0.2">
      <c r="A63" s="23"/>
      <c r="B63" s="25" t="s">
        <v>138</v>
      </c>
      <c r="C63" s="16" t="s">
        <v>40</v>
      </c>
      <c r="D63" s="53" t="s">
        <v>143</v>
      </c>
      <c r="E63" s="53"/>
      <c r="F63" s="53"/>
      <c r="G63" s="37">
        <f>G64</f>
        <v>129</v>
      </c>
    </row>
    <row r="64" spans="1:7" s="2" customFormat="1" ht="28.5" customHeight="1" x14ac:dyDescent="0.2">
      <c r="A64" s="23"/>
      <c r="B64" s="27" t="s">
        <v>83</v>
      </c>
      <c r="C64" s="16" t="s">
        <v>40</v>
      </c>
      <c r="D64" s="53" t="s">
        <v>85</v>
      </c>
      <c r="E64" s="53"/>
      <c r="F64" s="53"/>
      <c r="G64" s="37">
        <f>G65</f>
        <v>129</v>
      </c>
    </row>
    <row r="65" spans="1:7" s="2" customFormat="1" ht="30" x14ac:dyDescent="0.2">
      <c r="A65" s="23"/>
      <c r="B65" s="25" t="s">
        <v>13</v>
      </c>
      <c r="C65" s="16" t="s">
        <v>40</v>
      </c>
      <c r="D65" s="53" t="s">
        <v>85</v>
      </c>
      <c r="E65" s="53" t="s">
        <v>151</v>
      </c>
      <c r="F65" s="53" t="s">
        <v>152</v>
      </c>
      <c r="G65" s="37">
        <v>129</v>
      </c>
    </row>
    <row r="66" spans="1:7" s="2" customFormat="1" ht="15.75" x14ac:dyDescent="0.2">
      <c r="A66" s="23"/>
      <c r="B66" s="26" t="s">
        <v>78</v>
      </c>
      <c r="C66" s="16" t="s">
        <v>46</v>
      </c>
      <c r="D66" s="53"/>
      <c r="E66" s="53"/>
      <c r="F66" s="53"/>
      <c r="G66" s="37">
        <f>G67</f>
        <v>665</v>
      </c>
    </row>
    <row r="67" spans="1:7" s="2" customFormat="1" ht="20.25" customHeight="1" x14ac:dyDescent="0.2">
      <c r="A67" s="23"/>
      <c r="B67" s="25" t="s">
        <v>116</v>
      </c>
      <c r="C67" s="16" t="s">
        <v>47</v>
      </c>
      <c r="D67" s="53"/>
      <c r="E67" s="53"/>
      <c r="F67" s="53"/>
      <c r="G67" s="37">
        <f>G70</f>
        <v>665</v>
      </c>
    </row>
    <row r="68" spans="1:7" s="2" customFormat="1" ht="24" customHeight="1" x14ac:dyDescent="0.2">
      <c r="A68" s="23"/>
      <c r="B68" s="25" t="s">
        <v>138</v>
      </c>
      <c r="C68" s="16" t="s">
        <v>47</v>
      </c>
      <c r="D68" s="53" t="s">
        <v>143</v>
      </c>
      <c r="E68" s="53"/>
      <c r="F68" s="53"/>
      <c r="G68" s="37">
        <f>G69</f>
        <v>665</v>
      </c>
    </row>
    <row r="69" spans="1:7" s="2" customFormat="1" ht="29.25" customHeight="1" x14ac:dyDescent="0.2">
      <c r="A69" s="23"/>
      <c r="B69" s="27" t="s">
        <v>83</v>
      </c>
      <c r="C69" s="16" t="s">
        <v>47</v>
      </c>
      <c r="D69" s="53" t="s">
        <v>85</v>
      </c>
      <c r="E69" s="53"/>
      <c r="F69" s="53"/>
      <c r="G69" s="37">
        <f>G70</f>
        <v>665</v>
      </c>
    </row>
    <row r="70" spans="1:7" s="2" customFormat="1" ht="30" x14ac:dyDescent="0.2">
      <c r="A70" s="23"/>
      <c r="B70" s="25" t="s">
        <v>13</v>
      </c>
      <c r="C70" s="16" t="s">
        <v>47</v>
      </c>
      <c r="D70" s="53" t="s">
        <v>85</v>
      </c>
      <c r="E70" s="53" t="s">
        <v>151</v>
      </c>
      <c r="F70" s="53" t="s">
        <v>152</v>
      </c>
      <c r="G70" s="37">
        <v>665</v>
      </c>
    </row>
    <row r="71" spans="1:7" s="2" customFormat="1" ht="47.25" x14ac:dyDescent="0.25">
      <c r="A71" s="137">
        <v>4</v>
      </c>
      <c r="B71" s="116" t="s">
        <v>90</v>
      </c>
      <c r="C71" s="118" t="s">
        <v>28</v>
      </c>
      <c r="D71" s="118"/>
      <c r="E71" s="53"/>
      <c r="F71" s="119"/>
      <c r="G71" s="36">
        <f>G72+G83</f>
        <v>3525.1</v>
      </c>
    </row>
    <row r="72" spans="1:7" s="2" customFormat="1" ht="30" x14ac:dyDescent="0.2">
      <c r="A72" s="23"/>
      <c r="B72" s="62" t="s">
        <v>117</v>
      </c>
      <c r="C72" s="16" t="s">
        <v>29</v>
      </c>
      <c r="D72" s="53"/>
      <c r="E72" s="53"/>
      <c r="F72" s="53"/>
      <c r="G72" s="36">
        <f>G73</f>
        <v>2825.1</v>
      </c>
    </row>
    <row r="73" spans="1:7" s="2" customFormat="1" ht="64.5" customHeight="1" x14ac:dyDescent="0.2">
      <c r="A73" s="23"/>
      <c r="B73" s="26" t="s">
        <v>118</v>
      </c>
      <c r="C73" s="16" t="s">
        <v>49</v>
      </c>
      <c r="D73" s="53"/>
      <c r="E73" s="53"/>
      <c r="F73" s="53"/>
      <c r="G73" s="37">
        <f>G77</f>
        <v>2825.1</v>
      </c>
    </row>
    <row r="74" spans="1:7" s="2" customFormat="1" ht="25.5" x14ac:dyDescent="0.2">
      <c r="A74" s="23"/>
      <c r="B74" s="39" t="s">
        <v>177</v>
      </c>
      <c r="C74" s="16" t="s">
        <v>185</v>
      </c>
      <c r="D74" s="53"/>
      <c r="E74" s="53"/>
      <c r="F74" s="53"/>
      <c r="G74" s="37">
        <f>G75</f>
        <v>2825.1</v>
      </c>
    </row>
    <row r="75" spans="1:7" s="2" customFormat="1" ht="30" x14ac:dyDescent="0.2">
      <c r="A75" s="23"/>
      <c r="B75" s="25" t="s">
        <v>138</v>
      </c>
      <c r="C75" s="16" t="s">
        <v>185</v>
      </c>
      <c r="D75" s="53" t="s">
        <v>143</v>
      </c>
      <c r="E75" s="53"/>
      <c r="F75" s="53"/>
      <c r="G75" s="37">
        <f>G76</f>
        <v>2825.1</v>
      </c>
    </row>
    <row r="76" spans="1:7" s="2" customFormat="1" ht="30" x14ac:dyDescent="0.2">
      <c r="A76" s="23"/>
      <c r="B76" s="27" t="s">
        <v>83</v>
      </c>
      <c r="C76" s="16" t="s">
        <v>185</v>
      </c>
      <c r="D76" s="53" t="s">
        <v>85</v>
      </c>
      <c r="E76" s="53"/>
      <c r="F76" s="53"/>
      <c r="G76" s="37">
        <f>G77</f>
        <v>2825.1</v>
      </c>
    </row>
    <row r="77" spans="1:7" s="2" customFormat="1" ht="15.75" x14ac:dyDescent="0.2">
      <c r="A77" s="23"/>
      <c r="B77" s="25" t="s">
        <v>14</v>
      </c>
      <c r="C77" s="16" t="s">
        <v>185</v>
      </c>
      <c r="D77" s="53" t="s">
        <v>85</v>
      </c>
      <c r="E77" s="53" t="s">
        <v>150</v>
      </c>
      <c r="F77" s="53" t="s">
        <v>152</v>
      </c>
      <c r="G77" s="37">
        <v>2825.1</v>
      </c>
    </row>
    <row r="78" spans="1:7" s="2" customFormat="1" ht="25.5" x14ac:dyDescent="0.2">
      <c r="A78" s="23"/>
      <c r="B78" s="78" t="s">
        <v>186</v>
      </c>
      <c r="C78" s="16" t="s">
        <v>189</v>
      </c>
      <c r="D78" s="53"/>
      <c r="E78" s="53"/>
      <c r="F78" s="53"/>
      <c r="G78" s="37">
        <f>G79</f>
        <v>700</v>
      </c>
    </row>
    <row r="79" spans="1:7" s="2" customFormat="1" ht="25.5" x14ac:dyDescent="0.2">
      <c r="A79" s="23"/>
      <c r="B79" s="78" t="s">
        <v>187</v>
      </c>
      <c r="C79" s="16" t="s">
        <v>190</v>
      </c>
      <c r="D79" s="53"/>
      <c r="E79" s="53"/>
      <c r="F79" s="53"/>
      <c r="G79" s="37">
        <f>G80</f>
        <v>700</v>
      </c>
    </row>
    <row r="80" spans="1:7" s="2" customFormat="1" ht="25.5" x14ac:dyDescent="0.2">
      <c r="A80" s="23"/>
      <c r="B80" s="39" t="s">
        <v>188</v>
      </c>
      <c r="C80" s="16" t="s">
        <v>191</v>
      </c>
      <c r="D80" s="53"/>
      <c r="E80" s="53"/>
      <c r="F80" s="53"/>
      <c r="G80" s="37">
        <f>G81</f>
        <v>700</v>
      </c>
    </row>
    <row r="81" spans="1:7" s="2" customFormat="1" ht="30" x14ac:dyDescent="0.2">
      <c r="A81" s="23"/>
      <c r="B81" s="25" t="s">
        <v>138</v>
      </c>
      <c r="C81" s="16" t="s">
        <v>191</v>
      </c>
      <c r="D81" s="53" t="s">
        <v>143</v>
      </c>
      <c r="E81" s="53"/>
      <c r="F81" s="53"/>
      <c r="G81" s="37">
        <f>G82</f>
        <v>700</v>
      </c>
    </row>
    <row r="82" spans="1:7" s="2" customFormat="1" ht="30" x14ac:dyDescent="0.2">
      <c r="A82" s="23"/>
      <c r="B82" s="27" t="s">
        <v>83</v>
      </c>
      <c r="C82" s="16" t="s">
        <v>191</v>
      </c>
      <c r="D82" s="53" t="s">
        <v>85</v>
      </c>
      <c r="E82" s="53"/>
      <c r="F82" s="53"/>
      <c r="G82" s="37">
        <f>G83</f>
        <v>700</v>
      </c>
    </row>
    <row r="83" spans="1:7" s="2" customFormat="1" ht="15.75" x14ac:dyDescent="0.2">
      <c r="A83" s="23"/>
      <c r="B83" s="25" t="s">
        <v>14</v>
      </c>
      <c r="C83" s="16" t="s">
        <v>191</v>
      </c>
      <c r="D83" s="53" t="s">
        <v>85</v>
      </c>
      <c r="E83" s="53" t="s">
        <v>150</v>
      </c>
      <c r="F83" s="53" t="s">
        <v>152</v>
      </c>
      <c r="G83" s="37">
        <v>700</v>
      </c>
    </row>
    <row r="84" spans="1:7" s="2" customFormat="1" ht="49.5" customHeight="1" x14ac:dyDescent="0.25">
      <c r="A84" s="137">
        <v>5</v>
      </c>
      <c r="B84" s="121" t="s">
        <v>226</v>
      </c>
      <c r="C84" s="122" t="s">
        <v>182</v>
      </c>
      <c r="D84" s="119"/>
      <c r="E84" s="53"/>
      <c r="F84" s="119"/>
      <c r="G84" s="36">
        <f>G85</f>
        <v>1191.5999999999999</v>
      </c>
    </row>
    <row r="85" spans="1:7" s="2" customFormat="1" ht="19.5" customHeight="1" x14ac:dyDescent="0.2">
      <c r="A85" s="23"/>
      <c r="B85" s="85" t="s">
        <v>183</v>
      </c>
      <c r="C85" s="49" t="s">
        <v>184</v>
      </c>
      <c r="D85" s="53"/>
      <c r="E85" s="53"/>
      <c r="F85" s="53"/>
      <c r="G85" s="37">
        <f>G89</f>
        <v>1191.5999999999999</v>
      </c>
    </row>
    <row r="86" spans="1:7" s="2" customFormat="1" ht="60" x14ac:dyDescent="0.2">
      <c r="A86" s="23"/>
      <c r="B86" s="63" t="s">
        <v>227</v>
      </c>
      <c r="C86" s="49" t="s">
        <v>240</v>
      </c>
      <c r="D86" s="54"/>
      <c r="E86" s="53"/>
      <c r="F86" s="53"/>
      <c r="G86" s="83">
        <f t="shared" ref="G86:G88" si="2">G87</f>
        <v>1191.5999999999999</v>
      </c>
    </row>
    <row r="87" spans="1:7" s="2" customFormat="1" ht="30" x14ac:dyDescent="0.2">
      <c r="A87" s="23"/>
      <c r="B87" s="25" t="s">
        <v>138</v>
      </c>
      <c r="C87" s="49" t="s">
        <v>240</v>
      </c>
      <c r="D87" s="55" t="s">
        <v>143</v>
      </c>
      <c r="E87" s="53"/>
      <c r="F87" s="53"/>
      <c r="G87" s="37">
        <f t="shared" si="2"/>
        <v>1191.5999999999999</v>
      </c>
    </row>
    <row r="88" spans="1:7" s="2" customFormat="1" ht="36.75" customHeight="1" x14ac:dyDescent="0.2">
      <c r="A88" s="23"/>
      <c r="B88" s="27" t="s">
        <v>83</v>
      </c>
      <c r="C88" s="49" t="s">
        <v>240</v>
      </c>
      <c r="D88" s="55" t="s">
        <v>85</v>
      </c>
      <c r="E88" s="53"/>
      <c r="F88" s="53"/>
      <c r="G88" s="37">
        <f t="shared" si="2"/>
        <v>1191.5999999999999</v>
      </c>
    </row>
    <row r="89" spans="1:7" s="2" customFormat="1" ht="15" customHeight="1" x14ac:dyDescent="0.2">
      <c r="A89" s="23"/>
      <c r="B89" s="25" t="s">
        <v>14</v>
      </c>
      <c r="C89" s="49" t="s">
        <v>240</v>
      </c>
      <c r="D89" s="55" t="s">
        <v>85</v>
      </c>
      <c r="E89" s="53" t="s">
        <v>150</v>
      </c>
      <c r="F89" s="53" t="s">
        <v>152</v>
      </c>
      <c r="G89" s="37">
        <v>1191.5999999999999</v>
      </c>
    </row>
    <row r="90" spans="1:7" s="2" customFormat="1" ht="47.25" customHeight="1" x14ac:dyDescent="0.25">
      <c r="A90" s="137">
        <v>6</v>
      </c>
      <c r="B90" s="123" t="s">
        <v>213</v>
      </c>
      <c r="C90" s="124" t="s">
        <v>216</v>
      </c>
      <c r="D90" s="119"/>
      <c r="E90" s="53"/>
      <c r="F90" s="119"/>
      <c r="G90" s="36">
        <f>G91</f>
        <v>20</v>
      </c>
    </row>
    <row r="91" spans="1:7" s="2" customFormat="1" ht="33.75" x14ac:dyDescent="0.2">
      <c r="A91" s="23"/>
      <c r="B91" s="89" t="s">
        <v>214</v>
      </c>
      <c r="C91" s="90" t="s">
        <v>217</v>
      </c>
      <c r="D91" s="53"/>
      <c r="E91" s="53"/>
      <c r="F91" s="53"/>
      <c r="G91" s="37">
        <f>G92</f>
        <v>20</v>
      </c>
    </row>
    <row r="92" spans="1:7" s="2" customFormat="1" ht="51" x14ac:dyDescent="0.2">
      <c r="A92" s="23"/>
      <c r="B92" s="92" t="s">
        <v>215</v>
      </c>
      <c r="C92" s="91" t="s">
        <v>218</v>
      </c>
      <c r="D92" s="53"/>
      <c r="E92" s="53"/>
      <c r="F92" s="53"/>
      <c r="G92" s="37">
        <f>G93</f>
        <v>20</v>
      </c>
    </row>
    <row r="93" spans="1:7" s="2" customFormat="1" ht="30" x14ac:dyDescent="0.2">
      <c r="A93" s="23"/>
      <c r="B93" s="25" t="s">
        <v>157</v>
      </c>
      <c r="C93" s="91" t="s">
        <v>218</v>
      </c>
      <c r="D93" s="53" t="s">
        <v>154</v>
      </c>
      <c r="E93" s="53"/>
      <c r="F93" s="53"/>
      <c r="G93" s="37">
        <f>G94</f>
        <v>20</v>
      </c>
    </row>
    <row r="94" spans="1:7" s="2" customFormat="1" ht="25.5" x14ac:dyDescent="0.2">
      <c r="A94" s="23"/>
      <c r="B94" s="93" t="s">
        <v>219</v>
      </c>
      <c r="C94" s="91" t="s">
        <v>218</v>
      </c>
      <c r="D94" s="53" t="s">
        <v>220</v>
      </c>
      <c r="E94" s="53"/>
      <c r="F94" s="53"/>
      <c r="G94" s="37">
        <f>G95</f>
        <v>20</v>
      </c>
    </row>
    <row r="95" spans="1:7" s="2" customFormat="1" ht="15.75" x14ac:dyDescent="0.2">
      <c r="A95" s="23"/>
      <c r="B95" s="25" t="s">
        <v>15</v>
      </c>
      <c r="C95" s="91" t="s">
        <v>218</v>
      </c>
      <c r="D95" s="53" t="s">
        <v>220</v>
      </c>
      <c r="E95" s="53" t="s">
        <v>150</v>
      </c>
      <c r="F95" s="53" t="s">
        <v>169</v>
      </c>
      <c r="G95" s="37">
        <v>20</v>
      </c>
    </row>
    <row r="96" spans="1:7" s="2" customFormat="1" ht="45.75" customHeight="1" x14ac:dyDescent="0.25">
      <c r="A96" s="137">
        <v>7</v>
      </c>
      <c r="B96" s="120" t="s">
        <v>224</v>
      </c>
      <c r="C96" s="125" t="s">
        <v>225</v>
      </c>
      <c r="D96" s="119"/>
      <c r="E96" s="53"/>
      <c r="F96" s="119"/>
      <c r="G96" s="36">
        <f>G97</f>
        <v>942.827</v>
      </c>
    </row>
    <row r="97" spans="1:7" s="2" customFormat="1" ht="33.75" customHeight="1" x14ac:dyDescent="0.2">
      <c r="A97" s="23"/>
      <c r="B97" s="110" t="s">
        <v>247</v>
      </c>
      <c r="C97" s="95" t="s">
        <v>221</v>
      </c>
      <c r="D97" s="53"/>
      <c r="E97" s="53"/>
      <c r="F97" s="53"/>
      <c r="G97" s="36">
        <f>G98</f>
        <v>942.827</v>
      </c>
    </row>
    <row r="98" spans="1:7" s="2" customFormat="1" ht="51" x14ac:dyDescent="0.2">
      <c r="A98" s="23"/>
      <c r="B98" s="110" t="s">
        <v>232</v>
      </c>
      <c r="C98" s="95" t="s">
        <v>230</v>
      </c>
      <c r="D98" s="53"/>
      <c r="E98" s="53"/>
      <c r="F98" s="53"/>
      <c r="G98" s="37">
        <f>G99</f>
        <v>942.827</v>
      </c>
    </row>
    <row r="99" spans="1:7" s="2" customFormat="1" ht="15.75" x14ac:dyDescent="0.25">
      <c r="A99" s="23"/>
      <c r="B99" s="108" t="s">
        <v>231</v>
      </c>
      <c r="C99" s="95" t="s">
        <v>230</v>
      </c>
      <c r="D99" s="53" t="s">
        <v>173</v>
      </c>
      <c r="E99" s="53"/>
      <c r="F99" s="53"/>
      <c r="G99" s="37">
        <f>G100</f>
        <v>942.827</v>
      </c>
    </row>
    <row r="100" spans="1:7" s="2" customFormat="1" ht="25.5" x14ac:dyDescent="0.2">
      <c r="A100" s="23"/>
      <c r="B100" s="109" t="s">
        <v>176</v>
      </c>
      <c r="C100" s="95" t="s">
        <v>230</v>
      </c>
      <c r="D100" s="53" t="s">
        <v>86</v>
      </c>
      <c r="E100" s="53"/>
      <c r="F100" s="53"/>
      <c r="G100" s="37">
        <f>G101+G102</f>
        <v>942.827</v>
      </c>
    </row>
    <row r="101" spans="1:7" s="2" customFormat="1" ht="15.75" x14ac:dyDescent="0.2">
      <c r="A101" s="23"/>
      <c r="B101" s="96" t="s">
        <v>16</v>
      </c>
      <c r="C101" s="95" t="s">
        <v>230</v>
      </c>
      <c r="D101" s="70">
        <v>320</v>
      </c>
      <c r="E101" s="53" t="s">
        <v>142</v>
      </c>
      <c r="F101" s="53" t="s">
        <v>149</v>
      </c>
      <c r="G101" s="37">
        <v>98</v>
      </c>
    </row>
    <row r="102" spans="1:7" s="2" customFormat="1" ht="15.75" x14ac:dyDescent="0.2">
      <c r="A102" s="23"/>
      <c r="B102" s="96" t="s">
        <v>249</v>
      </c>
      <c r="C102" s="95" t="s">
        <v>230</v>
      </c>
      <c r="D102" s="70">
        <v>320</v>
      </c>
      <c r="E102" s="53" t="s">
        <v>174</v>
      </c>
      <c r="F102" s="53" t="s">
        <v>151</v>
      </c>
      <c r="G102" s="37">
        <v>844.827</v>
      </c>
    </row>
    <row r="103" spans="1:7" s="2" customFormat="1" ht="33" customHeight="1" x14ac:dyDescent="0.25">
      <c r="A103" s="137">
        <v>8</v>
      </c>
      <c r="B103" s="126" t="s">
        <v>93</v>
      </c>
      <c r="C103" s="118" t="s">
        <v>30</v>
      </c>
      <c r="D103" s="118"/>
      <c r="E103" s="53"/>
      <c r="F103" s="119"/>
      <c r="G103" s="36">
        <f>G104</f>
        <v>1300</v>
      </c>
    </row>
    <row r="104" spans="1:7" s="2" customFormat="1" ht="15.75" x14ac:dyDescent="0.2">
      <c r="A104" s="23"/>
      <c r="B104" s="26" t="s">
        <v>80</v>
      </c>
      <c r="C104" s="16" t="s">
        <v>52</v>
      </c>
      <c r="D104" s="51"/>
      <c r="E104" s="51"/>
      <c r="F104" s="51"/>
      <c r="G104" s="37">
        <f>G105</f>
        <v>1300</v>
      </c>
    </row>
    <row r="105" spans="1:7" s="2" customFormat="1" ht="48.75" customHeight="1" x14ac:dyDescent="0.2">
      <c r="A105" s="23"/>
      <c r="B105" s="30" t="s">
        <v>94</v>
      </c>
      <c r="C105" s="16" t="s">
        <v>53</v>
      </c>
      <c r="D105" s="53"/>
      <c r="E105" s="53"/>
      <c r="F105" s="53"/>
      <c r="G105" s="37">
        <f>G108</f>
        <v>1300</v>
      </c>
    </row>
    <row r="106" spans="1:7" s="2" customFormat="1" ht="30" x14ac:dyDescent="0.2">
      <c r="A106" s="23"/>
      <c r="B106" s="25" t="s">
        <v>138</v>
      </c>
      <c r="C106" s="16" t="s">
        <v>53</v>
      </c>
      <c r="D106" s="53" t="s">
        <v>143</v>
      </c>
      <c r="E106" s="53"/>
      <c r="F106" s="53"/>
      <c r="G106" s="37">
        <f>G107</f>
        <v>1300</v>
      </c>
    </row>
    <row r="107" spans="1:7" s="2" customFormat="1" ht="30" x14ac:dyDescent="0.2">
      <c r="A107" s="23"/>
      <c r="B107" s="27" t="s">
        <v>83</v>
      </c>
      <c r="C107" s="16" t="s">
        <v>53</v>
      </c>
      <c r="D107" s="53" t="s">
        <v>85</v>
      </c>
      <c r="E107" s="53"/>
      <c r="F107" s="53"/>
      <c r="G107" s="37">
        <f>G108</f>
        <v>1300</v>
      </c>
    </row>
    <row r="108" spans="1:7" s="2" customFormat="1" ht="15.75" customHeight="1" x14ac:dyDescent="0.2">
      <c r="A108" s="23"/>
      <c r="B108" s="25" t="s">
        <v>17</v>
      </c>
      <c r="C108" s="16" t="s">
        <v>53</v>
      </c>
      <c r="D108" s="53" t="s">
        <v>85</v>
      </c>
      <c r="E108" s="53" t="s">
        <v>142</v>
      </c>
      <c r="F108" s="53" t="s">
        <v>153</v>
      </c>
      <c r="G108" s="37">
        <v>1300</v>
      </c>
    </row>
    <row r="109" spans="1:7" s="2" customFormat="1" ht="51" customHeight="1" x14ac:dyDescent="0.25">
      <c r="A109" s="137">
        <v>9</v>
      </c>
      <c r="B109" s="126" t="s">
        <v>193</v>
      </c>
      <c r="C109" s="118" t="s">
        <v>194</v>
      </c>
      <c r="D109" s="127"/>
      <c r="E109" s="16"/>
      <c r="F109" s="118"/>
      <c r="G109" s="81">
        <f>G110</f>
        <v>110</v>
      </c>
    </row>
    <row r="110" spans="1:7" s="2" customFormat="1" ht="15.75" x14ac:dyDescent="0.2">
      <c r="A110" s="23"/>
      <c r="B110" s="78" t="s">
        <v>196</v>
      </c>
      <c r="C110" s="16" t="s">
        <v>195</v>
      </c>
      <c r="D110" s="53"/>
      <c r="E110" s="53"/>
      <c r="F110" s="53"/>
      <c r="G110" s="37">
        <f t="shared" ref="G110:G114" si="3">G111</f>
        <v>110</v>
      </c>
    </row>
    <row r="111" spans="1:7" s="2" customFormat="1" ht="25.5" x14ac:dyDescent="0.2">
      <c r="A111" s="23"/>
      <c r="B111" s="80" t="s">
        <v>197</v>
      </c>
      <c r="C111" s="16" t="s">
        <v>199</v>
      </c>
      <c r="D111" s="53"/>
      <c r="E111" s="53"/>
      <c r="F111" s="53"/>
      <c r="G111" s="37">
        <f t="shared" si="3"/>
        <v>110</v>
      </c>
    </row>
    <row r="112" spans="1:7" s="2" customFormat="1" ht="90" x14ac:dyDescent="0.2">
      <c r="A112" s="23"/>
      <c r="B112" s="79" t="s">
        <v>198</v>
      </c>
      <c r="C112" s="16" t="s">
        <v>199</v>
      </c>
      <c r="D112" s="53"/>
      <c r="E112" s="53"/>
      <c r="F112" s="53"/>
      <c r="G112" s="37">
        <f t="shared" si="3"/>
        <v>110</v>
      </c>
    </row>
    <row r="113" spans="1:7" s="2" customFormat="1" ht="30" x14ac:dyDescent="0.2">
      <c r="A113" s="23"/>
      <c r="B113" s="25" t="s">
        <v>160</v>
      </c>
      <c r="C113" s="16" t="s">
        <v>199</v>
      </c>
      <c r="D113" s="53" t="s">
        <v>158</v>
      </c>
      <c r="E113" s="53"/>
      <c r="F113" s="53"/>
      <c r="G113" s="37">
        <f t="shared" si="3"/>
        <v>110</v>
      </c>
    </row>
    <row r="114" spans="1:7" s="2" customFormat="1" ht="15.75" x14ac:dyDescent="0.2">
      <c r="A114" s="23"/>
      <c r="B114" s="25" t="s">
        <v>192</v>
      </c>
      <c r="C114" s="16" t="s">
        <v>199</v>
      </c>
      <c r="D114" s="53" t="s">
        <v>159</v>
      </c>
      <c r="E114" s="53"/>
      <c r="F114" s="53"/>
      <c r="G114" s="37">
        <f t="shared" si="3"/>
        <v>110</v>
      </c>
    </row>
    <row r="115" spans="1:7" s="2" customFormat="1" ht="15.75" x14ac:dyDescent="0.2">
      <c r="A115" s="23"/>
      <c r="B115" s="25" t="s">
        <v>17</v>
      </c>
      <c r="C115" s="16" t="s">
        <v>199</v>
      </c>
      <c r="D115" s="53" t="s">
        <v>159</v>
      </c>
      <c r="E115" s="53" t="s">
        <v>142</v>
      </c>
      <c r="F115" s="53" t="s">
        <v>153</v>
      </c>
      <c r="G115" s="37">
        <v>110</v>
      </c>
    </row>
    <row r="116" spans="1:7" s="2" customFormat="1" ht="35.25" customHeight="1" x14ac:dyDescent="0.25">
      <c r="A116" s="137">
        <v>10</v>
      </c>
      <c r="B116" s="126" t="s">
        <v>95</v>
      </c>
      <c r="C116" s="118" t="s">
        <v>31</v>
      </c>
      <c r="D116" s="118"/>
      <c r="E116" s="53"/>
      <c r="F116" s="119"/>
      <c r="G116" s="36">
        <f>G117</f>
        <v>9050.4920000000002</v>
      </c>
    </row>
    <row r="117" spans="1:7" s="2" customFormat="1" ht="60" x14ac:dyDescent="0.2">
      <c r="A117" s="23"/>
      <c r="B117" s="62" t="s">
        <v>81</v>
      </c>
      <c r="C117" s="16" t="s">
        <v>38</v>
      </c>
      <c r="D117" s="53"/>
      <c r="E117" s="53"/>
      <c r="F117" s="53"/>
      <c r="G117" s="37">
        <f>G122+G126</f>
        <v>9050.4920000000002</v>
      </c>
    </row>
    <row r="118" spans="1:7" s="2" customFormat="1" ht="45" x14ac:dyDescent="0.2">
      <c r="A118" s="23"/>
      <c r="B118" s="25" t="s">
        <v>132</v>
      </c>
      <c r="C118" s="16" t="s">
        <v>133</v>
      </c>
      <c r="D118" s="53"/>
      <c r="E118" s="53"/>
      <c r="F118" s="53"/>
      <c r="G118" s="37">
        <f>G122</f>
        <v>4802</v>
      </c>
    </row>
    <row r="119" spans="1:7" s="2" customFormat="1" ht="30" customHeight="1" x14ac:dyDescent="0.2">
      <c r="A119" s="23"/>
      <c r="B119" s="25" t="s">
        <v>157</v>
      </c>
      <c r="C119" s="16" t="s">
        <v>133</v>
      </c>
      <c r="D119" s="53" t="s">
        <v>154</v>
      </c>
      <c r="E119" s="53"/>
      <c r="F119" s="53"/>
      <c r="G119" s="37">
        <f>G120</f>
        <v>4802</v>
      </c>
    </row>
    <row r="120" spans="1:7" s="2" customFormat="1" ht="15.75" x14ac:dyDescent="0.2">
      <c r="A120" s="23"/>
      <c r="B120" s="25" t="s">
        <v>134</v>
      </c>
      <c r="C120" s="16" t="s">
        <v>133</v>
      </c>
      <c r="D120" s="53" t="s">
        <v>155</v>
      </c>
      <c r="E120" s="53"/>
      <c r="F120" s="53"/>
      <c r="G120" s="37">
        <f>G122</f>
        <v>4802</v>
      </c>
    </row>
    <row r="121" spans="1:7" s="2" customFormat="1" ht="38.25" x14ac:dyDescent="0.2">
      <c r="A121" s="23"/>
      <c r="B121" s="39" t="s">
        <v>251</v>
      </c>
      <c r="C121" s="16" t="s">
        <v>133</v>
      </c>
      <c r="D121" s="53" t="s">
        <v>250</v>
      </c>
      <c r="E121" s="53"/>
      <c r="F121" s="53"/>
      <c r="G121" s="37">
        <v>4802</v>
      </c>
    </row>
    <row r="122" spans="1:7" s="2" customFormat="1" ht="15.75" x14ac:dyDescent="0.2">
      <c r="A122" s="23"/>
      <c r="B122" s="25" t="s">
        <v>18</v>
      </c>
      <c r="C122" s="16" t="s">
        <v>133</v>
      </c>
      <c r="D122" s="53" t="s">
        <v>250</v>
      </c>
      <c r="E122" s="53" t="s">
        <v>142</v>
      </c>
      <c r="F122" s="53" t="s">
        <v>151</v>
      </c>
      <c r="G122" s="37">
        <v>4802</v>
      </c>
    </row>
    <row r="123" spans="1:7" s="2" customFormat="1" ht="40.5" customHeight="1" x14ac:dyDescent="0.2">
      <c r="A123" s="23"/>
      <c r="B123" s="25" t="s">
        <v>135</v>
      </c>
      <c r="C123" s="16" t="s">
        <v>37</v>
      </c>
      <c r="D123" s="53"/>
      <c r="E123" s="53"/>
      <c r="F123" s="53"/>
      <c r="G123" s="37">
        <f>G126</f>
        <v>4248.4920000000002</v>
      </c>
    </row>
    <row r="124" spans="1:7" s="2" customFormat="1" ht="36" customHeight="1" x14ac:dyDescent="0.2">
      <c r="A124" s="23"/>
      <c r="B124" s="25" t="s">
        <v>138</v>
      </c>
      <c r="C124" s="16" t="s">
        <v>37</v>
      </c>
      <c r="D124" s="53" t="s">
        <v>143</v>
      </c>
      <c r="E124" s="53"/>
      <c r="F124" s="53"/>
      <c r="G124" s="37">
        <f>G125</f>
        <v>4248.4920000000002</v>
      </c>
    </row>
    <row r="125" spans="1:7" s="2" customFormat="1" ht="36" customHeight="1" x14ac:dyDescent="0.2">
      <c r="A125" s="23"/>
      <c r="B125" s="27" t="s">
        <v>83</v>
      </c>
      <c r="C125" s="16" t="s">
        <v>37</v>
      </c>
      <c r="D125" s="53" t="s">
        <v>85</v>
      </c>
      <c r="E125" s="53"/>
      <c r="F125" s="53"/>
      <c r="G125" s="37">
        <f>G126</f>
        <v>4248.4920000000002</v>
      </c>
    </row>
    <row r="126" spans="1:7" s="2" customFormat="1" ht="15.75" x14ac:dyDescent="0.2">
      <c r="A126" s="23"/>
      <c r="B126" s="25" t="s">
        <v>18</v>
      </c>
      <c r="C126" s="16" t="s">
        <v>37</v>
      </c>
      <c r="D126" s="53" t="s">
        <v>85</v>
      </c>
      <c r="E126" s="53" t="s">
        <v>142</v>
      </c>
      <c r="F126" s="53" t="s">
        <v>151</v>
      </c>
      <c r="G126" s="37">
        <v>4248.4920000000002</v>
      </c>
    </row>
    <row r="127" spans="1:7" s="2" customFormat="1" ht="43.5" customHeight="1" x14ac:dyDescent="0.25">
      <c r="A127" s="137">
        <v>11</v>
      </c>
      <c r="B127" s="128" t="s">
        <v>202</v>
      </c>
      <c r="C127" s="129" t="s">
        <v>205</v>
      </c>
      <c r="D127" s="119"/>
      <c r="E127" s="53"/>
      <c r="F127" s="119"/>
      <c r="G127" s="36">
        <f>G128</f>
        <v>17</v>
      </c>
    </row>
    <row r="128" spans="1:7" s="2" customFormat="1" ht="30" x14ac:dyDescent="0.2">
      <c r="A128" s="23"/>
      <c r="B128" s="26" t="s">
        <v>204</v>
      </c>
      <c r="C128" s="86" t="s">
        <v>206</v>
      </c>
      <c r="D128" s="53"/>
      <c r="E128" s="53"/>
      <c r="F128" s="53"/>
      <c r="G128" s="37">
        <f>G129</f>
        <v>17</v>
      </c>
    </row>
    <row r="129" spans="1:7" s="2" customFormat="1" ht="15.75" x14ac:dyDescent="0.2">
      <c r="A129" s="23"/>
      <c r="B129" s="84" t="s">
        <v>203</v>
      </c>
      <c r="C129" s="114" t="s">
        <v>241</v>
      </c>
      <c r="D129" s="53"/>
      <c r="E129" s="53"/>
      <c r="F129" s="53"/>
      <c r="G129" s="37">
        <f>G130</f>
        <v>17</v>
      </c>
    </row>
    <row r="130" spans="1:7" s="2" customFormat="1" ht="30" x14ac:dyDescent="0.2">
      <c r="A130" s="23"/>
      <c r="B130" s="25" t="s">
        <v>138</v>
      </c>
      <c r="C130" s="86" t="s">
        <v>241</v>
      </c>
      <c r="D130" s="53" t="s">
        <v>143</v>
      </c>
      <c r="E130" s="53"/>
      <c r="F130" s="53"/>
      <c r="G130" s="37">
        <f>G131</f>
        <v>17</v>
      </c>
    </row>
    <row r="131" spans="1:7" s="2" customFormat="1" ht="30" x14ac:dyDescent="0.2">
      <c r="A131" s="23"/>
      <c r="B131" s="27" t="s">
        <v>83</v>
      </c>
      <c r="C131" s="86" t="s">
        <v>241</v>
      </c>
      <c r="D131" s="53" t="s">
        <v>85</v>
      </c>
      <c r="E131" s="53"/>
      <c r="F131" s="53"/>
      <c r="G131" s="37">
        <f>G132</f>
        <v>17</v>
      </c>
    </row>
    <row r="132" spans="1:7" s="2" customFormat="1" ht="15.75" x14ac:dyDescent="0.2">
      <c r="A132" s="23"/>
      <c r="B132" s="25" t="s">
        <v>18</v>
      </c>
      <c r="C132" s="86" t="s">
        <v>241</v>
      </c>
      <c r="D132" s="53" t="s">
        <v>85</v>
      </c>
      <c r="E132" s="53" t="s">
        <v>142</v>
      </c>
      <c r="F132" s="53" t="s">
        <v>151</v>
      </c>
      <c r="G132" s="37">
        <v>17</v>
      </c>
    </row>
    <row r="133" spans="1:7" s="2" customFormat="1" ht="63" x14ac:dyDescent="0.25">
      <c r="A133" s="137">
        <v>12</v>
      </c>
      <c r="B133" s="128" t="s">
        <v>207</v>
      </c>
      <c r="C133" s="130" t="s">
        <v>210</v>
      </c>
      <c r="D133" s="119"/>
      <c r="E133" s="53"/>
      <c r="F133" s="119"/>
      <c r="G133" s="36">
        <f>G134</f>
        <v>4400</v>
      </c>
    </row>
    <row r="134" spans="1:7" s="2" customFormat="1" ht="38.25" x14ac:dyDescent="0.2">
      <c r="A134" s="23"/>
      <c r="B134" s="87" t="s">
        <v>208</v>
      </c>
      <c r="C134" s="88" t="s">
        <v>211</v>
      </c>
      <c r="D134" s="53"/>
      <c r="E134" s="53"/>
      <c r="F134" s="53"/>
      <c r="G134" s="37">
        <f>G138</f>
        <v>4400</v>
      </c>
    </row>
    <row r="135" spans="1:7" s="2" customFormat="1" ht="38.25" x14ac:dyDescent="0.2">
      <c r="A135" s="23"/>
      <c r="B135" s="84" t="s">
        <v>209</v>
      </c>
      <c r="C135" s="88" t="s">
        <v>212</v>
      </c>
      <c r="D135" s="53"/>
      <c r="E135" s="53"/>
      <c r="F135" s="53"/>
      <c r="G135" s="37">
        <f>G136</f>
        <v>4400</v>
      </c>
    </row>
    <row r="136" spans="1:7" s="2" customFormat="1" ht="30" x14ac:dyDescent="0.2">
      <c r="A136" s="23"/>
      <c r="B136" s="25" t="s">
        <v>138</v>
      </c>
      <c r="C136" s="88" t="s">
        <v>212</v>
      </c>
      <c r="D136" s="53" t="s">
        <v>143</v>
      </c>
      <c r="E136" s="53"/>
      <c r="F136" s="53"/>
      <c r="G136" s="37">
        <f>G137</f>
        <v>4400</v>
      </c>
    </row>
    <row r="137" spans="1:7" s="2" customFormat="1" ht="30" x14ac:dyDescent="0.2">
      <c r="A137" s="23"/>
      <c r="B137" s="27" t="s">
        <v>83</v>
      </c>
      <c r="C137" s="88" t="s">
        <v>212</v>
      </c>
      <c r="D137" s="53" t="s">
        <v>85</v>
      </c>
      <c r="E137" s="53"/>
      <c r="F137" s="53"/>
      <c r="G137" s="37">
        <f>G138</f>
        <v>4400</v>
      </c>
    </row>
    <row r="138" spans="1:7" s="2" customFormat="1" ht="16.5" thickBot="1" x14ac:dyDescent="0.25">
      <c r="A138" s="23"/>
      <c r="B138" s="25" t="s">
        <v>18</v>
      </c>
      <c r="C138" s="88" t="s">
        <v>212</v>
      </c>
      <c r="D138" s="53" t="s">
        <v>85</v>
      </c>
      <c r="E138" s="53" t="s">
        <v>142</v>
      </c>
      <c r="F138" s="53" t="s">
        <v>151</v>
      </c>
      <c r="G138" s="37">
        <v>4400</v>
      </c>
    </row>
    <row r="139" spans="1:7" s="2" customFormat="1" ht="24.75" customHeight="1" thickBot="1" x14ac:dyDescent="0.25">
      <c r="A139" s="73">
        <v>2</v>
      </c>
      <c r="B139" s="40" t="s">
        <v>102</v>
      </c>
      <c r="C139" s="41"/>
      <c r="D139" s="56"/>
      <c r="E139" s="57"/>
      <c r="F139" s="57"/>
      <c r="G139" s="43">
        <f>G140+G178+G192</f>
        <v>17823.762999999999</v>
      </c>
    </row>
    <row r="140" spans="1:7" s="2" customFormat="1" ht="42.75" x14ac:dyDescent="0.2">
      <c r="A140" s="15"/>
      <c r="B140" s="24" t="s">
        <v>6</v>
      </c>
      <c r="C140" s="21" t="s">
        <v>25</v>
      </c>
      <c r="D140" s="58"/>
      <c r="E140" s="53"/>
      <c r="F140" s="53"/>
      <c r="G140" s="36">
        <f>G141+G167</f>
        <v>11614.254999999999</v>
      </c>
    </row>
    <row r="141" spans="1:7" s="2" customFormat="1" ht="45" x14ac:dyDescent="0.2">
      <c r="A141" s="15"/>
      <c r="B141" s="62" t="s">
        <v>87</v>
      </c>
      <c r="C141" s="14" t="s">
        <v>54</v>
      </c>
      <c r="D141" s="53"/>
      <c r="E141" s="53"/>
      <c r="F141" s="53"/>
      <c r="G141" s="36">
        <f>G142</f>
        <v>10339.955</v>
      </c>
    </row>
    <row r="142" spans="1:7" s="2" customFormat="1" ht="20.25" customHeight="1" x14ac:dyDescent="0.2">
      <c r="A142" s="15"/>
      <c r="B142" s="26" t="s">
        <v>51</v>
      </c>
      <c r="C142" s="16" t="s">
        <v>55</v>
      </c>
      <c r="D142" s="53"/>
      <c r="E142" s="53"/>
      <c r="F142" s="53"/>
      <c r="G142" s="37">
        <f>G143+G158+G161+G173+G177</f>
        <v>10339.955</v>
      </c>
    </row>
    <row r="143" spans="1:7" s="2" customFormat="1" ht="15.75" x14ac:dyDescent="0.2">
      <c r="A143" s="15"/>
      <c r="B143" s="27" t="s">
        <v>119</v>
      </c>
      <c r="C143" s="12" t="s">
        <v>65</v>
      </c>
      <c r="D143" s="59"/>
      <c r="E143" s="53"/>
      <c r="F143" s="53"/>
      <c r="G143" s="37">
        <f>G146+G148+G151+G155</f>
        <v>9860</v>
      </c>
    </row>
    <row r="144" spans="1:7" s="2" customFormat="1" ht="30" x14ac:dyDescent="0.2">
      <c r="A144" s="15"/>
      <c r="B144" s="25" t="s">
        <v>138</v>
      </c>
      <c r="C144" s="12" t="s">
        <v>65</v>
      </c>
      <c r="D144" s="59">
        <v>200</v>
      </c>
      <c r="E144" s="53"/>
      <c r="F144" s="53"/>
      <c r="G144" s="37">
        <f>G145</f>
        <v>500</v>
      </c>
    </row>
    <row r="145" spans="1:13" s="2" customFormat="1" ht="30" x14ac:dyDescent="0.2">
      <c r="A145" s="15"/>
      <c r="B145" s="27" t="s">
        <v>83</v>
      </c>
      <c r="C145" s="12" t="s">
        <v>65</v>
      </c>
      <c r="D145" s="59">
        <v>240</v>
      </c>
      <c r="E145" s="53"/>
      <c r="F145" s="53"/>
      <c r="G145" s="37">
        <f>G146</f>
        <v>500</v>
      </c>
    </row>
    <row r="146" spans="1:13" s="2" customFormat="1" ht="42.75" customHeight="1" x14ac:dyDescent="0.2">
      <c r="A146" s="15"/>
      <c r="B146" s="25" t="s">
        <v>7</v>
      </c>
      <c r="C146" s="12" t="s">
        <v>65</v>
      </c>
      <c r="D146" s="59">
        <v>240</v>
      </c>
      <c r="E146" s="53" t="s">
        <v>149</v>
      </c>
      <c r="F146" s="53" t="s">
        <v>151</v>
      </c>
      <c r="G146" s="37">
        <v>500</v>
      </c>
    </row>
    <row r="147" spans="1:13" ht="45.75" customHeight="1" x14ac:dyDescent="0.2">
      <c r="A147" s="15"/>
      <c r="B147" s="27" t="s">
        <v>147</v>
      </c>
      <c r="C147" s="12" t="s">
        <v>65</v>
      </c>
      <c r="D147" s="59">
        <v>100</v>
      </c>
      <c r="E147" s="53"/>
      <c r="F147" s="53"/>
      <c r="G147" s="37">
        <f>G148</f>
        <v>6570</v>
      </c>
    </row>
    <row r="148" spans="1:13" ht="30" x14ac:dyDescent="0.25">
      <c r="A148" s="15"/>
      <c r="B148" s="31" t="s">
        <v>82</v>
      </c>
      <c r="C148" s="12" t="s">
        <v>65</v>
      </c>
      <c r="D148" s="59">
        <v>120</v>
      </c>
      <c r="E148" s="53"/>
      <c r="F148" s="53"/>
      <c r="G148" s="37">
        <f>G149</f>
        <v>6570</v>
      </c>
    </row>
    <row r="149" spans="1:13" ht="45" x14ac:dyDescent="0.2">
      <c r="A149" s="15"/>
      <c r="B149" s="25" t="s">
        <v>8</v>
      </c>
      <c r="C149" s="12" t="s">
        <v>65</v>
      </c>
      <c r="D149" s="59">
        <v>120</v>
      </c>
      <c r="E149" s="53" t="s">
        <v>149</v>
      </c>
      <c r="F149" s="53" t="s">
        <v>150</v>
      </c>
      <c r="G149" s="37">
        <v>6570</v>
      </c>
    </row>
    <row r="150" spans="1:13" ht="30" x14ac:dyDescent="0.2">
      <c r="A150" s="15"/>
      <c r="B150" s="25" t="s">
        <v>138</v>
      </c>
      <c r="C150" s="12" t="s">
        <v>65</v>
      </c>
      <c r="D150" s="59">
        <v>200</v>
      </c>
      <c r="E150" s="53"/>
      <c r="F150" s="53"/>
      <c r="G150" s="37">
        <f>G151</f>
        <v>2755</v>
      </c>
    </row>
    <row r="151" spans="1:13" ht="30" x14ac:dyDescent="0.2">
      <c r="A151" s="15"/>
      <c r="B151" s="27" t="s">
        <v>83</v>
      </c>
      <c r="C151" s="12" t="s">
        <v>65</v>
      </c>
      <c r="D151" s="59">
        <v>240</v>
      </c>
      <c r="E151" s="53"/>
      <c r="F151" s="53"/>
      <c r="G151" s="37">
        <f>G152</f>
        <v>2755</v>
      </c>
    </row>
    <row r="152" spans="1:13" ht="45" x14ac:dyDescent="0.2">
      <c r="A152" s="15"/>
      <c r="B152" s="25" t="s">
        <v>8</v>
      </c>
      <c r="C152" s="12" t="s">
        <v>65</v>
      </c>
      <c r="D152" s="59">
        <v>240</v>
      </c>
      <c r="E152" s="53" t="s">
        <v>149</v>
      </c>
      <c r="F152" s="53" t="s">
        <v>150</v>
      </c>
      <c r="G152" s="37">
        <v>2755</v>
      </c>
    </row>
    <row r="153" spans="1:13" ht="15.75" x14ac:dyDescent="0.2">
      <c r="A153" s="15"/>
      <c r="B153" s="48" t="s">
        <v>141</v>
      </c>
      <c r="C153" s="12" t="s">
        <v>65</v>
      </c>
      <c r="D153" s="59">
        <v>800</v>
      </c>
      <c r="E153" s="53"/>
      <c r="F153" s="53"/>
      <c r="G153" s="37">
        <f>G154</f>
        <v>35</v>
      </c>
    </row>
    <row r="154" spans="1:13" ht="15.75" x14ac:dyDescent="0.2">
      <c r="A154" s="15"/>
      <c r="B154" s="27" t="s">
        <v>84</v>
      </c>
      <c r="C154" s="12" t="s">
        <v>65</v>
      </c>
      <c r="D154" s="59">
        <v>850</v>
      </c>
      <c r="E154" s="53"/>
      <c r="F154" s="53"/>
      <c r="G154" s="37">
        <f>G155</f>
        <v>35</v>
      </c>
    </row>
    <row r="155" spans="1:13" ht="45" x14ac:dyDescent="0.2">
      <c r="A155" s="15"/>
      <c r="B155" s="25" t="s">
        <v>8</v>
      </c>
      <c r="C155" s="12" t="s">
        <v>65</v>
      </c>
      <c r="D155" s="59">
        <v>850</v>
      </c>
      <c r="E155" s="53" t="s">
        <v>149</v>
      </c>
      <c r="F155" s="53" t="s">
        <v>150</v>
      </c>
      <c r="G155" s="37">
        <v>35</v>
      </c>
    </row>
    <row r="156" spans="1:13" ht="15.75" x14ac:dyDescent="0.2">
      <c r="A156" s="15"/>
      <c r="B156" s="25" t="s">
        <v>161</v>
      </c>
      <c r="C156" s="16" t="s">
        <v>66</v>
      </c>
      <c r="D156" s="59">
        <v>500</v>
      </c>
      <c r="E156" s="53"/>
      <c r="F156" s="53"/>
      <c r="G156" s="36">
        <f>G157</f>
        <v>36.6</v>
      </c>
    </row>
    <row r="157" spans="1:13" ht="43.5" customHeight="1" x14ac:dyDescent="0.2">
      <c r="A157" s="15"/>
      <c r="B157" s="35" t="s">
        <v>120</v>
      </c>
      <c r="C157" s="16" t="s">
        <v>66</v>
      </c>
      <c r="D157" s="53" t="s">
        <v>9</v>
      </c>
      <c r="E157" s="53"/>
      <c r="F157" s="53"/>
      <c r="G157" s="37">
        <f>G158</f>
        <v>36.6</v>
      </c>
    </row>
    <row r="158" spans="1:13" ht="45" x14ac:dyDescent="0.2">
      <c r="A158" s="15"/>
      <c r="B158" s="25" t="s">
        <v>8</v>
      </c>
      <c r="C158" s="16" t="s">
        <v>66</v>
      </c>
      <c r="D158" s="53" t="s">
        <v>9</v>
      </c>
      <c r="E158" s="53" t="s">
        <v>149</v>
      </c>
      <c r="F158" s="53" t="s">
        <v>150</v>
      </c>
      <c r="G158" s="37">
        <v>36.6</v>
      </c>
    </row>
    <row r="159" spans="1:13" ht="15.75" x14ac:dyDescent="0.2">
      <c r="A159" s="15"/>
      <c r="B159" s="25" t="s">
        <v>161</v>
      </c>
      <c r="C159" s="16" t="s">
        <v>67</v>
      </c>
      <c r="D159" s="53" t="s">
        <v>162</v>
      </c>
      <c r="E159" s="53"/>
      <c r="F159" s="53"/>
      <c r="G159" s="36">
        <f>G160</f>
        <v>270.89999999999998</v>
      </c>
    </row>
    <row r="160" spans="1:13" ht="43.5" customHeight="1" x14ac:dyDescent="0.2">
      <c r="A160" s="15"/>
      <c r="B160" s="33" t="s">
        <v>121</v>
      </c>
      <c r="C160" s="16" t="s">
        <v>67</v>
      </c>
      <c r="D160" s="53" t="s">
        <v>9</v>
      </c>
      <c r="E160" s="53"/>
      <c r="F160" s="53"/>
      <c r="G160" s="37">
        <f>G161</f>
        <v>270.89999999999998</v>
      </c>
      <c r="M160" s="1" t="s">
        <v>5</v>
      </c>
    </row>
    <row r="161" spans="1:7" ht="45" x14ac:dyDescent="0.2">
      <c r="A161" s="15"/>
      <c r="B161" s="25" t="s">
        <v>8</v>
      </c>
      <c r="C161" s="16" t="s">
        <v>67</v>
      </c>
      <c r="D161" s="53" t="s">
        <v>9</v>
      </c>
      <c r="E161" s="53" t="s">
        <v>149</v>
      </c>
      <c r="F161" s="53" t="s">
        <v>150</v>
      </c>
      <c r="G161" s="37">
        <v>270.89999999999998</v>
      </c>
    </row>
    <row r="162" spans="1:7" ht="56.25" customHeight="1" x14ac:dyDescent="0.2">
      <c r="A162" s="15"/>
      <c r="B162" s="62" t="s">
        <v>88</v>
      </c>
      <c r="C162" s="14" t="s">
        <v>68</v>
      </c>
      <c r="D162" s="53"/>
      <c r="E162" s="53"/>
      <c r="F162" s="53"/>
      <c r="G162" s="36">
        <f>G163</f>
        <v>1274.3</v>
      </c>
    </row>
    <row r="163" spans="1:7" ht="15.75" x14ac:dyDescent="0.2">
      <c r="A163" s="15"/>
      <c r="B163" s="26" t="s">
        <v>51</v>
      </c>
      <c r="C163" s="16" t="s">
        <v>69</v>
      </c>
      <c r="D163" s="53"/>
      <c r="E163" s="53"/>
      <c r="F163" s="53"/>
      <c r="G163" s="37">
        <f>G164</f>
        <v>1274.3</v>
      </c>
    </row>
    <row r="164" spans="1:7" ht="45" x14ac:dyDescent="0.2">
      <c r="A164" s="15"/>
      <c r="B164" s="25" t="s">
        <v>122</v>
      </c>
      <c r="C164" s="12" t="s">
        <v>70</v>
      </c>
      <c r="D164" s="59"/>
      <c r="E164" s="53"/>
      <c r="F164" s="53"/>
      <c r="G164" s="37">
        <f>G165</f>
        <v>1274.3</v>
      </c>
    </row>
    <row r="165" spans="1:7" ht="48" customHeight="1" x14ac:dyDescent="0.2">
      <c r="A165" s="15"/>
      <c r="B165" s="27" t="s">
        <v>147</v>
      </c>
      <c r="C165" s="12" t="s">
        <v>70</v>
      </c>
      <c r="D165" s="59">
        <v>100</v>
      </c>
      <c r="E165" s="53"/>
      <c r="F165" s="53"/>
      <c r="G165" s="37">
        <f>G166</f>
        <v>1274.3</v>
      </c>
    </row>
    <row r="166" spans="1:7" ht="19.5" customHeight="1" x14ac:dyDescent="0.25">
      <c r="A166" s="15"/>
      <c r="B166" s="31" t="s">
        <v>82</v>
      </c>
      <c r="C166" s="12" t="s">
        <v>70</v>
      </c>
      <c r="D166" s="59">
        <v>120</v>
      </c>
      <c r="E166" s="53"/>
      <c r="F166" s="53"/>
      <c r="G166" s="37">
        <f>G167</f>
        <v>1274.3</v>
      </c>
    </row>
    <row r="167" spans="1:7" ht="45" x14ac:dyDescent="0.2">
      <c r="A167" s="15"/>
      <c r="B167" s="25" t="s">
        <v>8</v>
      </c>
      <c r="C167" s="12" t="s">
        <v>70</v>
      </c>
      <c r="D167" s="59">
        <v>120</v>
      </c>
      <c r="E167" s="53" t="s">
        <v>149</v>
      </c>
      <c r="F167" s="53" t="s">
        <v>150</v>
      </c>
      <c r="G167" s="37">
        <v>1274.3</v>
      </c>
    </row>
    <row r="168" spans="1:7" ht="45" x14ac:dyDescent="0.2">
      <c r="A168" s="15"/>
      <c r="B168" s="62" t="s">
        <v>87</v>
      </c>
      <c r="C168" s="14" t="s">
        <v>54</v>
      </c>
      <c r="D168" s="53"/>
      <c r="E168" s="53"/>
      <c r="F168" s="53"/>
      <c r="G168" s="36">
        <f>G169</f>
        <v>171.45500000000001</v>
      </c>
    </row>
    <row r="169" spans="1:7" ht="18.75" customHeight="1" x14ac:dyDescent="0.2">
      <c r="A169" s="15"/>
      <c r="B169" s="26" t="s">
        <v>51</v>
      </c>
      <c r="C169" s="16" t="s">
        <v>55</v>
      </c>
      <c r="D169" s="53"/>
      <c r="E169" s="53"/>
      <c r="F169" s="53"/>
      <c r="G169" s="37">
        <f>G170</f>
        <v>171.45500000000001</v>
      </c>
    </row>
    <row r="170" spans="1:7" ht="45" customHeight="1" x14ac:dyDescent="0.2">
      <c r="A170" s="15"/>
      <c r="B170" s="33" t="s">
        <v>123</v>
      </c>
      <c r="C170" s="16" t="s">
        <v>71</v>
      </c>
      <c r="D170" s="53"/>
      <c r="E170" s="53"/>
      <c r="F170" s="53"/>
      <c r="G170" s="37">
        <f>G171</f>
        <v>171.45500000000001</v>
      </c>
    </row>
    <row r="171" spans="1:7" ht="21.75" customHeight="1" x14ac:dyDescent="0.2">
      <c r="A171" s="15"/>
      <c r="B171" s="25" t="s">
        <v>161</v>
      </c>
      <c r="C171" s="16" t="s">
        <v>71</v>
      </c>
      <c r="D171" s="53" t="s">
        <v>162</v>
      </c>
      <c r="E171" s="53"/>
      <c r="F171" s="53"/>
      <c r="G171" s="37">
        <f>G172</f>
        <v>171.45500000000001</v>
      </c>
    </row>
    <row r="172" spans="1:7" ht="21.75" customHeight="1" x14ac:dyDescent="0.2">
      <c r="A172" s="15"/>
      <c r="B172" s="32" t="s">
        <v>103</v>
      </c>
      <c r="C172" s="16" t="s">
        <v>71</v>
      </c>
      <c r="D172" s="53" t="s">
        <v>9</v>
      </c>
      <c r="E172" s="53"/>
      <c r="F172" s="53"/>
      <c r="G172" s="37">
        <f>G173</f>
        <v>171.45500000000001</v>
      </c>
    </row>
    <row r="173" spans="1:7" ht="35.25" customHeight="1" x14ac:dyDescent="0.2">
      <c r="A173" s="15"/>
      <c r="B173" s="32" t="s">
        <v>163</v>
      </c>
      <c r="C173" s="16" t="s">
        <v>71</v>
      </c>
      <c r="D173" s="53" t="s">
        <v>9</v>
      </c>
      <c r="E173" s="53" t="s">
        <v>149</v>
      </c>
      <c r="F173" s="53" t="s">
        <v>156</v>
      </c>
      <c r="G173" s="37">
        <v>171.45500000000001</v>
      </c>
    </row>
    <row r="174" spans="1:7" ht="55.5" customHeight="1" x14ac:dyDescent="0.2">
      <c r="A174" s="15"/>
      <c r="B174" s="64" t="s">
        <v>124</v>
      </c>
      <c r="C174" s="14" t="s">
        <v>73</v>
      </c>
      <c r="D174" s="53"/>
      <c r="E174" s="53"/>
      <c r="F174" s="53"/>
      <c r="G174" s="36">
        <f>G175</f>
        <v>1</v>
      </c>
    </row>
    <row r="175" spans="1:7" ht="30" x14ac:dyDescent="0.2">
      <c r="A175" s="15"/>
      <c r="B175" s="25" t="s">
        <v>138</v>
      </c>
      <c r="C175" s="16" t="s">
        <v>73</v>
      </c>
      <c r="D175" s="53" t="s">
        <v>143</v>
      </c>
      <c r="E175" s="53"/>
      <c r="F175" s="53"/>
      <c r="G175" s="37">
        <f>G176</f>
        <v>1</v>
      </c>
    </row>
    <row r="176" spans="1:7" ht="30" x14ac:dyDescent="0.2">
      <c r="A176" s="15"/>
      <c r="B176" s="27" t="s">
        <v>83</v>
      </c>
      <c r="C176" s="16" t="s">
        <v>73</v>
      </c>
      <c r="D176" s="53" t="s">
        <v>85</v>
      </c>
      <c r="E176" s="53"/>
      <c r="F176" s="53"/>
      <c r="G176" s="37">
        <f>G177</f>
        <v>1</v>
      </c>
    </row>
    <row r="177" spans="1:7" ht="30" x14ac:dyDescent="0.2">
      <c r="A177" s="15"/>
      <c r="B177" s="27" t="s">
        <v>136</v>
      </c>
      <c r="C177" s="16" t="s">
        <v>73</v>
      </c>
      <c r="D177" s="53" t="s">
        <v>85</v>
      </c>
      <c r="E177" s="53" t="s">
        <v>151</v>
      </c>
      <c r="F177" s="53" t="s">
        <v>164</v>
      </c>
      <c r="G177" s="37">
        <v>1</v>
      </c>
    </row>
    <row r="178" spans="1:7" ht="28.5" x14ac:dyDescent="0.2">
      <c r="A178" s="15"/>
      <c r="B178" s="24" t="s">
        <v>12</v>
      </c>
      <c r="C178" s="14" t="s">
        <v>27</v>
      </c>
      <c r="D178" s="51"/>
      <c r="E178" s="53"/>
      <c r="F178" s="53"/>
      <c r="G178" s="36">
        <f>G179</f>
        <v>1080.336</v>
      </c>
    </row>
    <row r="179" spans="1:7" ht="15.75" x14ac:dyDescent="0.2">
      <c r="A179" s="15"/>
      <c r="B179" s="26" t="s">
        <v>51</v>
      </c>
      <c r="C179" s="16" t="s">
        <v>74</v>
      </c>
      <c r="D179" s="53"/>
      <c r="E179" s="53"/>
      <c r="F179" s="53"/>
      <c r="G179" s="37">
        <f>G180</f>
        <v>1080.336</v>
      </c>
    </row>
    <row r="180" spans="1:7" ht="15.75" x14ac:dyDescent="0.2">
      <c r="A180" s="15"/>
      <c r="B180" s="26" t="s">
        <v>51</v>
      </c>
      <c r="C180" s="16" t="s">
        <v>75</v>
      </c>
      <c r="D180" s="53"/>
      <c r="E180" s="53"/>
      <c r="F180" s="53"/>
      <c r="G180" s="37">
        <f>G184+G188+G191</f>
        <v>1080.336</v>
      </c>
    </row>
    <row r="181" spans="1:7" ht="44.25" customHeight="1" x14ac:dyDescent="0.2">
      <c r="A181" s="15"/>
      <c r="B181" s="25" t="s">
        <v>125</v>
      </c>
      <c r="C181" s="16" t="s">
        <v>76</v>
      </c>
      <c r="D181" s="53"/>
      <c r="E181" s="65"/>
      <c r="F181" s="53"/>
      <c r="G181" s="37">
        <f>G182</f>
        <v>410.33600000000001</v>
      </c>
    </row>
    <row r="182" spans="1:7" ht="33" customHeight="1" x14ac:dyDescent="0.2">
      <c r="A182" s="15"/>
      <c r="B182" s="25" t="s">
        <v>138</v>
      </c>
      <c r="C182" s="16" t="s">
        <v>76</v>
      </c>
      <c r="D182" s="53" t="s">
        <v>143</v>
      </c>
      <c r="E182" s="53"/>
      <c r="F182" s="53"/>
      <c r="G182" s="37">
        <f>G183</f>
        <v>410.33600000000001</v>
      </c>
    </row>
    <row r="183" spans="1:7" ht="33" customHeight="1" x14ac:dyDescent="0.2">
      <c r="A183" s="15"/>
      <c r="B183" s="27" t="s">
        <v>83</v>
      </c>
      <c r="C183" s="16" t="s">
        <v>76</v>
      </c>
      <c r="D183" s="53" t="s">
        <v>85</v>
      </c>
      <c r="E183" s="53"/>
      <c r="F183" s="53"/>
      <c r="G183" s="37">
        <f>G184</f>
        <v>410.33600000000001</v>
      </c>
    </row>
    <row r="184" spans="1:7" ht="15.75" x14ac:dyDescent="0.2">
      <c r="A184" s="15"/>
      <c r="B184" s="25" t="s">
        <v>11</v>
      </c>
      <c r="C184" s="16" t="s">
        <v>76</v>
      </c>
      <c r="D184" s="53" t="s">
        <v>85</v>
      </c>
      <c r="E184" s="53" t="s">
        <v>149</v>
      </c>
      <c r="F184" s="53" t="s">
        <v>165</v>
      </c>
      <c r="G184" s="37">
        <v>410.33600000000001</v>
      </c>
    </row>
    <row r="185" spans="1:7" ht="34.5" customHeight="1" x14ac:dyDescent="0.2">
      <c r="A185" s="15"/>
      <c r="B185" s="25" t="s">
        <v>126</v>
      </c>
      <c r="C185" s="16" t="s">
        <v>77</v>
      </c>
      <c r="D185" s="53"/>
      <c r="E185" s="53"/>
      <c r="F185" s="53"/>
      <c r="G185" s="37">
        <f>G186</f>
        <v>640</v>
      </c>
    </row>
    <row r="186" spans="1:7" ht="34.5" customHeight="1" x14ac:dyDescent="0.2">
      <c r="A186" s="15"/>
      <c r="B186" s="25" t="s">
        <v>138</v>
      </c>
      <c r="C186" s="16" t="s">
        <v>77</v>
      </c>
      <c r="D186" s="53" t="s">
        <v>143</v>
      </c>
      <c r="E186" s="53"/>
      <c r="F186" s="53"/>
      <c r="G186" s="37">
        <f>G187</f>
        <v>640</v>
      </c>
    </row>
    <row r="187" spans="1:7" ht="34.5" customHeight="1" x14ac:dyDescent="0.2">
      <c r="A187" s="15"/>
      <c r="B187" s="27" t="s">
        <v>83</v>
      </c>
      <c r="C187" s="16" t="s">
        <v>77</v>
      </c>
      <c r="D187" s="53" t="s">
        <v>85</v>
      </c>
      <c r="E187" s="53"/>
      <c r="F187" s="53"/>
      <c r="G187" s="37">
        <f>G188</f>
        <v>640</v>
      </c>
    </row>
    <row r="188" spans="1:7" ht="15.75" x14ac:dyDescent="0.2">
      <c r="A188" s="15"/>
      <c r="B188" s="25" t="s">
        <v>11</v>
      </c>
      <c r="C188" s="16" t="s">
        <v>77</v>
      </c>
      <c r="D188" s="53" t="s">
        <v>85</v>
      </c>
      <c r="E188" s="53" t="s">
        <v>149</v>
      </c>
      <c r="F188" s="53" t="s">
        <v>165</v>
      </c>
      <c r="G188" s="37">
        <v>640</v>
      </c>
    </row>
    <row r="189" spans="1:7" ht="15.75" x14ac:dyDescent="0.2">
      <c r="A189" s="15"/>
      <c r="B189" s="48" t="s">
        <v>141</v>
      </c>
      <c r="C189" s="16" t="s">
        <v>77</v>
      </c>
      <c r="D189" s="53" t="s">
        <v>146</v>
      </c>
      <c r="E189" s="53"/>
      <c r="F189" s="53"/>
      <c r="G189" s="37">
        <f>G190</f>
        <v>30</v>
      </c>
    </row>
    <row r="190" spans="1:7" ht="15.75" x14ac:dyDescent="0.2">
      <c r="A190" s="15"/>
      <c r="B190" s="27" t="s">
        <v>84</v>
      </c>
      <c r="C190" s="16" t="s">
        <v>77</v>
      </c>
      <c r="D190" s="53" t="s">
        <v>137</v>
      </c>
      <c r="E190" s="53"/>
      <c r="F190" s="53"/>
      <c r="G190" s="37">
        <f>G191</f>
        <v>30</v>
      </c>
    </row>
    <row r="191" spans="1:7" ht="15.75" x14ac:dyDescent="0.2">
      <c r="A191" s="15"/>
      <c r="B191" s="25" t="s">
        <v>11</v>
      </c>
      <c r="C191" s="16" t="s">
        <v>77</v>
      </c>
      <c r="D191" s="53" t="s">
        <v>137</v>
      </c>
      <c r="E191" s="53" t="s">
        <v>149</v>
      </c>
      <c r="F191" s="53" t="s">
        <v>165</v>
      </c>
      <c r="G191" s="37">
        <v>30</v>
      </c>
    </row>
    <row r="192" spans="1:7" s="2" customFormat="1" ht="44.25" customHeight="1" x14ac:dyDescent="0.2">
      <c r="A192" s="15"/>
      <c r="B192" s="24" t="s">
        <v>92</v>
      </c>
      <c r="C192" s="11" t="s">
        <v>26</v>
      </c>
      <c r="D192" s="50"/>
      <c r="E192" s="53"/>
      <c r="F192" s="53"/>
      <c r="G192" s="36">
        <f>G193</f>
        <v>5129.1720000000005</v>
      </c>
    </row>
    <row r="193" spans="1:8" s="2" customFormat="1" ht="15.75" x14ac:dyDescent="0.2">
      <c r="A193" s="15"/>
      <c r="B193" s="26" t="s">
        <v>51</v>
      </c>
      <c r="C193" s="16" t="s">
        <v>41</v>
      </c>
      <c r="D193" s="53"/>
      <c r="E193" s="53"/>
      <c r="F193" s="53"/>
      <c r="G193" s="37">
        <f>G194</f>
        <v>5129.1720000000005</v>
      </c>
    </row>
    <row r="194" spans="1:8" s="2" customFormat="1" ht="15.75" x14ac:dyDescent="0.2">
      <c r="A194" s="15"/>
      <c r="B194" s="26" t="s">
        <v>51</v>
      </c>
      <c r="C194" s="16" t="s">
        <v>57</v>
      </c>
      <c r="D194" s="53"/>
      <c r="E194" s="53"/>
      <c r="F194" s="53"/>
      <c r="G194" s="37">
        <f>G198+G199+G206+G210+G214+G218+G224+G228+G244+G248+G235</f>
        <v>5129.1720000000005</v>
      </c>
      <c r="H194" s="72"/>
    </row>
    <row r="195" spans="1:8" ht="30" x14ac:dyDescent="0.2">
      <c r="A195" s="15"/>
      <c r="B195" s="25" t="s">
        <v>127</v>
      </c>
      <c r="C195" s="16" t="s">
        <v>72</v>
      </c>
      <c r="D195" s="53"/>
      <c r="E195" s="53"/>
      <c r="F195" s="53"/>
      <c r="G195" s="37">
        <f>G198</f>
        <v>200</v>
      </c>
    </row>
    <row r="196" spans="1:8" ht="15.75" x14ac:dyDescent="0.2">
      <c r="A196" s="15"/>
      <c r="B196" s="25" t="s">
        <v>141</v>
      </c>
      <c r="C196" s="16" t="s">
        <v>72</v>
      </c>
      <c r="D196" s="53" t="s">
        <v>146</v>
      </c>
      <c r="E196" s="53"/>
      <c r="F196" s="53"/>
      <c r="G196" s="37">
        <f>G197</f>
        <v>200</v>
      </c>
    </row>
    <row r="197" spans="1:8" ht="15.75" x14ac:dyDescent="0.2">
      <c r="A197" s="15"/>
      <c r="B197" s="25" t="s">
        <v>104</v>
      </c>
      <c r="C197" s="16" t="s">
        <v>72</v>
      </c>
      <c r="D197" s="53" t="s">
        <v>166</v>
      </c>
      <c r="E197" s="53"/>
      <c r="F197" s="53"/>
      <c r="G197" s="37">
        <f>G198</f>
        <v>200</v>
      </c>
    </row>
    <row r="198" spans="1:8" ht="15.75" x14ac:dyDescent="0.2">
      <c r="A198" s="15"/>
      <c r="B198" s="25" t="s">
        <v>10</v>
      </c>
      <c r="C198" s="16" t="s">
        <v>72</v>
      </c>
      <c r="D198" s="53" t="s">
        <v>166</v>
      </c>
      <c r="E198" s="53" t="s">
        <v>149</v>
      </c>
      <c r="F198" s="53" t="s">
        <v>167</v>
      </c>
      <c r="G198" s="37">
        <v>200</v>
      </c>
    </row>
    <row r="199" spans="1:8" ht="42.75" x14ac:dyDescent="0.2">
      <c r="A199" s="15"/>
      <c r="B199" s="76" t="s">
        <v>178</v>
      </c>
      <c r="C199" s="77" t="s">
        <v>179</v>
      </c>
      <c r="D199" s="51"/>
      <c r="E199" s="51"/>
      <c r="F199" s="51"/>
      <c r="G199" s="36">
        <f>G200</f>
        <v>254.4</v>
      </c>
    </row>
    <row r="200" spans="1:8" ht="60" x14ac:dyDescent="0.2">
      <c r="A200" s="15"/>
      <c r="B200" s="27" t="s">
        <v>147</v>
      </c>
      <c r="C200" s="74" t="s">
        <v>179</v>
      </c>
      <c r="D200" s="53" t="s">
        <v>144</v>
      </c>
      <c r="E200" s="53"/>
      <c r="F200" s="53"/>
      <c r="G200" s="37">
        <f>G201+G205</f>
        <v>254.4</v>
      </c>
    </row>
    <row r="201" spans="1:8" ht="30" x14ac:dyDescent="0.25">
      <c r="A201" s="15"/>
      <c r="B201" s="75" t="s">
        <v>82</v>
      </c>
      <c r="C201" s="74" t="s">
        <v>179</v>
      </c>
      <c r="D201" s="53" t="s">
        <v>180</v>
      </c>
      <c r="E201" s="53"/>
      <c r="F201" s="53"/>
      <c r="G201" s="37">
        <f>G202</f>
        <v>204.4</v>
      </c>
    </row>
    <row r="202" spans="1:8" ht="15.75" x14ac:dyDescent="0.2">
      <c r="A202" s="15"/>
      <c r="B202" s="25" t="s">
        <v>181</v>
      </c>
      <c r="C202" s="74" t="s">
        <v>179</v>
      </c>
      <c r="D202" s="53" t="s">
        <v>180</v>
      </c>
      <c r="E202" s="53" t="s">
        <v>153</v>
      </c>
      <c r="F202" s="53" t="s">
        <v>151</v>
      </c>
      <c r="G202" s="37">
        <v>204.4</v>
      </c>
    </row>
    <row r="203" spans="1:8" ht="30" x14ac:dyDescent="0.2">
      <c r="A203" s="15"/>
      <c r="B203" s="25" t="s">
        <v>138</v>
      </c>
      <c r="C203" s="74"/>
      <c r="D203" s="53" t="s">
        <v>143</v>
      </c>
      <c r="E203" s="53"/>
      <c r="F203" s="53"/>
      <c r="G203" s="37">
        <f>G204</f>
        <v>50</v>
      </c>
    </row>
    <row r="204" spans="1:8" ht="24.75" customHeight="1" x14ac:dyDescent="0.2">
      <c r="A204" s="15"/>
      <c r="B204" s="27" t="s">
        <v>83</v>
      </c>
      <c r="C204" s="74"/>
      <c r="D204" s="53" t="s">
        <v>85</v>
      </c>
      <c r="E204" s="53"/>
      <c r="F204" s="53"/>
      <c r="G204" s="37">
        <f>G205</f>
        <v>50</v>
      </c>
    </row>
    <row r="205" spans="1:8" ht="16.5" customHeight="1" x14ac:dyDescent="0.2">
      <c r="A205" s="15"/>
      <c r="B205" s="25" t="s">
        <v>181</v>
      </c>
      <c r="C205" s="74" t="s">
        <v>179</v>
      </c>
      <c r="D205" s="53" t="s">
        <v>85</v>
      </c>
      <c r="E205" s="53" t="s">
        <v>153</v>
      </c>
      <c r="F205" s="53" t="s">
        <v>151</v>
      </c>
      <c r="G205" s="37">
        <v>50</v>
      </c>
    </row>
    <row r="206" spans="1:8" ht="15.75" x14ac:dyDescent="0.2">
      <c r="A206" s="15"/>
      <c r="B206" s="66" t="s">
        <v>168</v>
      </c>
      <c r="C206" s="14" t="s">
        <v>58</v>
      </c>
      <c r="D206" s="53"/>
      <c r="E206" s="53"/>
      <c r="F206" s="53"/>
      <c r="G206" s="36">
        <f>G207</f>
        <v>150</v>
      </c>
    </row>
    <row r="207" spans="1:8" s="2" customFormat="1" ht="30" x14ac:dyDescent="0.2">
      <c r="A207" s="15"/>
      <c r="B207" s="25" t="s">
        <v>138</v>
      </c>
      <c r="C207" s="16" t="s">
        <v>58</v>
      </c>
      <c r="D207" s="53" t="s">
        <v>143</v>
      </c>
      <c r="E207" s="53"/>
      <c r="F207" s="53"/>
      <c r="G207" s="37">
        <f>G208</f>
        <v>150</v>
      </c>
    </row>
    <row r="208" spans="1:8" s="2" customFormat="1" ht="30" x14ac:dyDescent="0.2">
      <c r="A208" s="15"/>
      <c r="B208" s="27" t="s">
        <v>83</v>
      </c>
      <c r="C208" s="16" t="s">
        <v>58</v>
      </c>
      <c r="D208" s="53" t="s">
        <v>85</v>
      </c>
      <c r="E208" s="53"/>
      <c r="F208" s="53"/>
      <c r="G208" s="37">
        <f>G209</f>
        <v>150</v>
      </c>
    </row>
    <row r="209" spans="1:8" s="2" customFormat="1" ht="15.75" x14ac:dyDescent="0.2">
      <c r="A209" s="15"/>
      <c r="B209" s="25" t="s">
        <v>15</v>
      </c>
      <c r="C209" s="16" t="s">
        <v>58</v>
      </c>
      <c r="D209" s="53" t="s">
        <v>85</v>
      </c>
      <c r="E209" s="53" t="s">
        <v>150</v>
      </c>
      <c r="F209" s="53" t="s">
        <v>169</v>
      </c>
      <c r="G209" s="37">
        <v>150</v>
      </c>
    </row>
    <row r="210" spans="1:8" s="2" customFormat="1" ht="15.75" x14ac:dyDescent="0.2">
      <c r="A210" s="15"/>
      <c r="B210" s="66" t="s">
        <v>128</v>
      </c>
      <c r="C210" s="14" t="s">
        <v>59</v>
      </c>
      <c r="D210" s="53"/>
      <c r="E210" s="53"/>
      <c r="F210" s="53"/>
      <c r="G210" s="36">
        <f>G211</f>
        <v>81</v>
      </c>
    </row>
    <row r="211" spans="1:8" s="2" customFormat="1" ht="30" x14ac:dyDescent="0.2">
      <c r="A211" s="15"/>
      <c r="B211" s="25" t="s">
        <v>138</v>
      </c>
      <c r="C211" s="16" t="s">
        <v>59</v>
      </c>
      <c r="D211" s="53" t="s">
        <v>143</v>
      </c>
      <c r="E211" s="53"/>
      <c r="F211" s="53"/>
      <c r="G211" s="37">
        <f>G212</f>
        <v>81</v>
      </c>
    </row>
    <row r="212" spans="1:8" s="2" customFormat="1" ht="30" x14ac:dyDescent="0.2">
      <c r="A212" s="15"/>
      <c r="B212" s="27" t="s">
        <v>83</v>
      </c>
      <c r="C212" s="16" t="s">
        <v>59</v>
      </c>
      <c r="D212" s="53" t="s">
        <v>85</v>
      </c>
      <c r="E212" s="53"/>
      <c r="F212" s="53"/>
      <c r="G212" s="37">
        <f>G213</f>
        <v>81</v>
      </c>
    </row>
    <row r="213" spans="1:8" s="2" customFormat="1" ht="15.75" x14ac:dyDescent="0.2">
      <c r="A213" s="15"/>
      <c r="B213" s="25" t="s">
        <v>15</v>
      </c>
      <c r="C213" s="16" t="s">
        <v>59</v>
      </c>
      <c r="D213" s="53" t="s">
        <v>85</v>
      </c>
      <c r="E213" s="53" t="s">
        <v>150</v>
      </c>
      <c r="F213" s="53" t="s">
        <v>169</v>
      </c>
      <c r="G213" s="37">
        <v>81</v>
      </c>
    </row>
    <row r="214" spans="1:8" s="2" customFormat="1" ht="28.5" x14ac:dyDescent="0.2">
      <c r="A214" s="15"/>
      <c r="B214" s="24" t="s">
        <v>129</v>
      </c>
      <c r="C214" s="14" t="s">
        <v>79</v>
      </c>
      <c r="D214" s="53"/>
      <c r="E214" s="53"/>
      <c r="F214" s="53"/>
      <c r="G214" s="36">
        <f>G215</f>
        <v>380</v>
      </c>
    </row>
    <row r="215" spans="1:8" s="2" customFormat="1" ht="30" x14ac:dyDescent="0.2">
      <c r="A215" s="15"/>
      <c r="B215" s="25" t="s">
        <v>138</v>
      </c>
      <c r="C215" s="16" t="s">
        <v>79</v>
      </c>
      <c r="D215" s="53" t="s">
        <v>143</v>
      </c>
      <c r="E215" s="53"/>
      <c r="F215" s="53"/>
      <c r="G215" s="37">
        <f>G216</f>
        <v>380</v>
      </c>
    </row>
    <row r="216" spans="1:8" s="2" customFormat="1" ht="30" x14ac:dyDescent="0.2">
      <c r="A216" s="15"/>
      <c r="B216" s="27" t="s">
        <v>83</v>
      </c>
      <c r="C216" s="16" t="s">
        <v>79</v>
      </c>
      <c r="D216" s="53" t="s">
        <v>85</v>
      </c>
      <c r="E216" s="53"/>
      <c r="F216" s="53"/>
      <c r="G216" s="37">
        <f>G217</f>
        <v>380</v>
      </c>
    </row>
    <row r="217" spans="1:8" s="2" customFormat="1" ht="15.75" customHeight="1" x14ac:dyDescent="0.2">
      <c r="A217" s="15"/>
      <c r="B217" s="25" t="s">
        <v>15</v>
      </c>
      <c r="C217" s="16" t="s">
        <v>79</v>
      </c>
      <c r="D217" s="53" t="s">
        <v>85</v>
      </c>
      <c r="E217" s="53" t="s">
        <v>150</v>
      </c>
      <c r="F217" s="53" t="s">
        <v>169</v>
      </c>
      <c r="G217" s="37">
        <v>380</v>
      </c>
    </row>
    <row r="218" spans="1:8" ht="20.25" customHeight="1" x14ac:dyDescent="0.2">
      <c r="A218" s="15"/>
      <c r="B218" s="29" t="s">
        <v>170</v>
      </c>
      <c r="C218" s="14" t="s">
        <v>60</v>
      </c>
      <c r="D218" s="53"/>
      <c r="E218" s="53"/>
      <c r="F218" s="53"/>
      <c r="G218" s="36">
        <f>G219+G223</f>
        <v>1038.9290000000001</v>
      </c>
    </row>
    <row r="219" spans="1:8" ht="26.25" customHeight="1" x14ac:dyDescent="0.2">
      <c r="A219" s="15"/>
      <c r="B219" s="25" t="s">
        <v>138</v>
      </c>
      <c r="C219" s="16" t="s">
        <v>60</v>
      </c>
      <c r="D219" s="53" t="s">
        <v>143</v>
      </c>
      <c r="E219" s="53"/>
      <c r="F219" s="53"/>
      <c r="G219" s="37">
        <f>G220</f>
        <v>724.16399999999999</v>
      </c>
    </row>
    <row r="220" spans="1:8" ht="30" x14ac:dyDescent="0.2">
      <c r="A220" s="15"/>
      <c r="B220" s="27" t="s">
        <v>83</v>
      </c>
      <c r="C220" s="16" t="s">
        <v>60</v>
      </c>
      <c r="D220" s="53" t="s">
        <v>85</v>
      </c>
      <c r="E220" s="53"/>
      <c r="F220" s="53"/>
      <c r="G220" s="37">
        <f>G221</f>
        <v>724.16399999999999</v>
      </c>
    </row>
    <row r="221" spans="1:8" ht="18" customHeight="1" x14ac:dyDescent="0.2">
      <c r="A221" s="15"/>
      <c r="B221" s="25" t="s">
        <v>16</v>
      </c>
      <c r="C221" s="16" t="s">
        <v>60</v>
      </c>
      <c r="D221" s="53" t="s">
        <v>85</v>
      </c>
      <c r="E221" s="53" t="s">
        <v>142</v>
      </c>
      <c r="F221" s="53" t="s">
        <v>149</v>
      </c>
      <c r="G221" s="37">
        <v>724.16399999999999</v>
      </c>
      <c r="H221" s="82"/>
    </row>
    <row r="222" spans="1:8" ht="18" customHeight="1" x14ac:dyDescent="0.2">
      <c r="A222" s="15"/>
      <c r="B222" s="25" t="s">
        <v>252</v>
      </c>
      <c r="C222" s="16" t="s">
        <v>60</v>
      </c>
      <c r="D222" s="53" t="s">
        <v>253</v>
      </c>
      <c r="E222" s="53"/>
      <c r="F222" s="53"/>
      <c r="G222" s="37">
        <f>G223</f>
        <v>314.76499999999999</v>
      </c>
      <c r="H222" s="82"/>
    </row>
    <row r="223" spans="1:8" ht="18" customHeight="1" x14ac:dyDescent="0.2">
      <c r="A223" s="15"/>
      <c r="B223" s="25" t="s">
        <v>16</v>
      </c>
      <c r="C223" s="16" t="s">
        <v>60</v>
      </c>
      <c r="D223" s="53" t="s">
        <v>253</v>
      </c>
      <c r="E223" s="53" t="s">
        <v>142</v>
      </c>
      <c r="F223" s="53" t="s">
        <v>149</v>
      </c>
      <c r="G223" s="37">
        <v>314.76499999999999</v>
      </c>
      <c r="H223" s="82"/>
    </row>
    <row r="224" spans="1:8" ht="28.5" customHeight="1" x14ac:dyDescent="0.2">
      <c r="A224" s="15"/>
      <c r="B224" s="24" t="s">
        <v>130</v>
      </c>
      <c r="C224" s="67" t="s">
        <v>61</v>
      </c>
      <c r="D224" s="61"/>
      <c r="E224" s="53"/>
      <c r="F224" s="60"/>
      <c r="G224" s="36">
        <f>G225</f>
        <v>600</v>
      </c>
    </row>
    <row r="225" spans="1:7" ht="28.5" customHeight="1" x14ac:dyDescent="0.2">
      <c r="A225" s="15"/>
      <c r="B225" s="25" t="s">
        <v>138</v>
      </c>
      <c r="C225" s="22" t="s">
        <v>61</v>
      </c>
      <c r="D225" s="61" t="s">
        <v>143</v>
      </c>
      <c r="E225" s="53"/>
      <c r="F225" s="60"/>
      <c r="G225" s="37">
        <f>G226</f>
        <v>600</v>
      </c>
    </row>
    <row r="226" spans="1:7" ht="31.5" customHeight="1" x14ac:dyDescent="0.2">
      <c r="A226" s="15"/>
      <c r="B226" s="27" t="s">
        <v>83</v>
      </c>
      <c r="C226" s="22" t="s">
        <v>61</v>
      </c>
      <c r="D226" s="61" t="s">
        <v>85</v>
      </c>
      <c r="E226" s="53"/>
      <c r="F226" s="60"/>
      <c r="G226" s="37">
        <f>G227</f>
        <v>600</v>
      </c>
    </row>
    <row r="227" spans="1:7" ht="16.5" customHeight="1" x14ac:dyDescent="0.2">
      <c r="A227" s="15"/>
      <c r="B227" s="25" t="s">
        <v>16</v>
      </c>
      <c r="C227" s="22" t="s">
        <v>61</v>
      </c>
      <c r="D227" s="61" t="s">
        <v>85</v>
      </c>
      <c r="E227" s="53" t="s">
        <v>142</v>
      </c>
      <c r="F227" s="53" t="s">
        <v>149</v>
      </c>
      <c r="G227" s="37">
        <v>600</v>
      </c>
    </row>
    <row r="228" spans="1:7" s="3" customFormat="1" ht="42.75" x14ac:dyDescent="0.2">
      <c r="A228" s="15"/>
      <c r="B228" s="24" t="s">
        <v>56</v>
      </c>
      <c r="C228" s="14" t="s">
        <v>62</v>
      </c>
      <c r="D228" s="53"/>
      <c r="E228" s="53"/>
      <c r="F228" s="60"/>
      <c r="G228" s="36">
        <f>G229+G234</f>
        <v>654.29999999999995</v>
      </c>
    </row>
    <row r="229" spans="1:7" s="3" customFormat="1" ht="30" x14ac:dyDescent="0.2">
      <c r="A229" s="15"/>
      <c r="B229" s="25" t="s">
        <v>138</v>
      </c>
      <c r="C229" s="16" t="s">
        <v>62</v>
      </c>
      <c r="D229" s="53" t="s">
        <v>143</v>
      </c>
      <c r="E229" s="53"/>
      <c r="F229" s="60"/>
      <c r="G229" s="37">
        <f>G230</f>
        <v>604.29999999999995</v>
      </c>
    </row>
    <row r="230" spans="1:7" s="3" customFormat="1" ht="30" x14ac:dyDescent="0.2">
      <c r="A230" s="15"/>
      <c r="B230" s="27" t="s">
        <v>83</v>
      </c>
      <c r="C230" s="16" t="s">
        <v>62</v>
      </c>
      <c r="D230" s="53" t="s">
        <v>85</v>
      </c>
      <c r="E230" s="53"/>
      <c r="F230" s="60"/>
      <c r="G230" s="37">
        <f>G231</f>
        <v>604.29999999999995</v>
      </c>
    </row>
    <row r="231" spans="1:7" s="3" customFormat="1" ht="15.75" x14ac:dyDescent="0.2">
      <c r="A231" s="15"/>
      <c r="B231" s="25" t="s">
        <v>17</v>
      </c>
      <c r="C231" s="16" t="s">
        <v>62</v>
      </c>
      <c r="D231" s="53" t="s">
        <v>85</v>
      </c>
      <c r="E231" s="53" t="s">
        <v>142</v>
      </c>
      <c r="F231" s="53" t="s">
        <v>153</v>
      </c>
      <c r="G231" s="37">
        <v>604.29999999999995</v>
      </c>
    </row>
    <row r="232" spans="1:7" s="3" customFormat="1" ht="15.75" x14ac:dyDescent="0.2">
      <c r="A232" s="15"/>
      <c r="B232" s="25" t="s">
        <v>229</v>
      </c>
      <c r="C232" s="16" t="s">
        <v>62</v>
      </c>
      <c r="D232" s="53" t="s">
        <v>146</v>
      </c>
      <c r="E232" s="53"/>
      <c r="F232" s="53"/>
      <c r="G232" s="37">
        <f>G234</f>
        <v>50</v>
      </c>
    </row>
    <row r="233" spans="1:7" s="3" customFormat="1" ht="15.75" x14ac:dyDescent="0.2">
      <c r="A233" s="15"/>
      <c r="B233" s="110" t="s">
        <v>84</v>
      </c>
      <c r="C233" s="16" t="s">
        <v>62</v>
      </c>
      <c r="D233" s="53" t="s">
        <v>137</v>
      </c>
      <c r="E233" s="53"/>
      <c r="F233" s="53"/>
      <c r="G233" s="37">
        <f>G234</f>
        <v>50</v>
      </c>
    </row>
    <row r="234" spans="1:7" s="3" customFormat="1" ht="15.75" x14ac:dyDescent="0.2">
      <c r="A234" s="15"/>
      <c r="B234" s="25" t="s">
        <v>17</v>
      </c>
      <c r="C234" s="16" t="s">
        <v>62</v>
      </c>
      <c r="D234" s="53" t="s">
        <v>137</v>
      </c>
      <c r="E234" s="53" t="s">
        <v>142</v>
      </c>
      <c r="F234" s="53" t="s">
        <v>153</v>
      </c>
      <c r="G234" s="37">
        <v>50</v>
      </c>
    </row>
    <row r="235" spans="1:7" s="3" customFormat="1" ht="42.75" x14ac:dyDescent="0.2">
      <c r="A235" s="15"/>
      <c r="B235" s="24" t="s">
        <v>135</v>
      </c>
      <c r="C235" s="71" t="s">
        <v>242</v>
      </c>
      <c r="D235" s="53"/>
      <c r="E235" s="53"/>
      <c r="F235" s="53"/>
      <c r="G235" s="36">
        <f>G242+G241+G238</f>
        <v>340.24299999999999</v>
      </c>
    </row>
    <row r="236" spans="1:7" s="3" customFormat="1" ht="30" x14ac:dyDescent="0.2">
      <c r="A236" s="15"/>
      <c r="B236" s="25" t="s">
        <v>138</v>
      </c>
      <c r="C236" s="69" t="s">
        <v>242</v>
      </c>
      <c r="D236" s="53" t="s">
        <v>143</v>
      </c>
      <c r="E236" s="53"/>
      <c r="F236" s="53"/>
      <c r="G236" s="36">
        <f>G237</f>
        <v>222.78700000000001</v>
      </c>
    </row>
    <row r="237" spans="1:7" s="3" customFormat="1" ht="30" x14ac:dyDescent="0.2">
      <c r="A237" s="15"/>
      <c r="B237" s="27" t="s">
        <v>83</v>
      </c>
      <c r="C237" s="69" t="s">
        <v>242</v>
      </c>
      <c r="D237" s="53" t="s">
        <v>85</v>
      </c>
      <c r="E237" s="53"/>
      <c r="F237" s="53"/>
      <c r="G237" s="36">
        <f>G238</f>
        <v>222.78700000000001</v>
      </c>
    </row>
    <row r="238" spans="1:7" s="3" customFormat="1" ht="15.75" x14ac:dyDescent="0.2">
      <c r="A238" s="15"/>
      <c r="B238" s="25" t="s">
        <v>18</v>
      </c>
      <c r="C238" s="69" t="s">
        <v>242</v>
      </c>
      <c r="D238" s="53" t="s">
        <v>85</v>
      </c>
      <c r="E238" s="53" t="s">
        <v>142</v>
      </c>
      <c r="F238" s="53" t="s">
        <v>151</v>
      </c>
      <c r="G238" s="37">
        <v>222.78700000000001</v>
      </c>
    </row>
    <row r="239" spans="1:7" s="3" customFormat="1" ht="15.75" x14ac:dyDescent="0.2">
      <c r="A239" s="15"/>
      <c r="B239" s="48" t="s">
        <v>141</v>
      </c>
      <c r="C239" s="69" t="s">
        <v>242</v>
      </c>
      <c r="D239" s="53" t="s">
        <v>146</v>
      </c>
      <c r="E239" s="53"/>
      <c r="F239" s="53"/>
      <c r="G239" s="37">
        <f>G240+G242</f>
        <v>117.456</v>
      </c>
    </row>
    <row r="240" spans="1:7" s="3" customFormat="1" ht="15.75" x14ac:dyDescent="0.2">
      <c r="A240" s="15"/>
      <c r="B240" s="25" t="s">
        <v>252</v>
      </c>
      <c r="C240" s="69" t="s">
        <v>242</v>
      </c>
      <c r="D240" s="53" t="s">
        <v>253</v>
      </c>
      <c r="E240" s="53"/>
      <c r="F240" s="53"/>
      <c r="G240" s="37">
        <f>G241</f>
        <v>7.4560000000000004</v>
      </c>
    </row>
    <row r="241" spans="1:7" s="3" customFormat="1" ht="15.75" x14ac:dyDescent="0.2">
      <c r="A241" s="15"/>
      <c r="B241" s="25" t="s">
        <v>18</v>
      </c>
      <c r="C241" s="69" t="s">
        <v>242</v>
      </c>
      <c r="D241" s="53" t="s">
        <v>253</v>
      </c>
      <c r="E241" s="53" t="s">
        <v>142</v>
      </c>
      <c r="F241" s="53" t="s">
        <v>151</v>
      </c>
      <c r="G241" s="37">
        <v>7.4560000000000004</v>
      </c>
    </row>
    <row r="242" spans="1:7" s="3" customFormat="1" ht="15.75" x14ac:dyDescent="0.2">
      <c r="A242" s="15"/>
      <c r="B242" s="25" t="s">
        <v>243</v>
      </c>
      <c r="C242" s="69" t="s">
        <v>242</v>
      </c>
      <c r="D242" s="53" t="s">
        <v>137</v>
      </c>
      <c r="E242" s="53"/>
      <c r="F242" s="53"/>
      <c r="G242" s="37">
        <f>G243</f>
        <v>110</v>
      </c>
    </row>
    <row r="243" spans="1:7" s="3" customFormat="1" ht="15.75" x14ac:dyDescent="0.2">
      <c r="A243" s="15"/>
      <c r="B243" s="25" t="s">
        <v>18</v>
      </c>
      <c r="C243" s="69" t="s">
        <v>244</v>
      </c>
      <c r="D243" s="53" t="s">
        <v>137</v>
      </c>
      <c r="E243" s="53" t="s">
        <v>142</v>
      </c>
      <c r="F243" s="53" t="s">
        <v>151</v>
      </c>
      <c r="G243" s="37">
        <v>110</v>
      </c>
    </row>
    <row r="244" spans="1:7" s="3" customFormat="1" ht="47.25" x14ac:dyDescent="0.2">
      <c r="A244" s="15"/>
      <c r="B244" s="68" t="s">
        <v>171</v>
      </c>
      <c r="C244" s="14" t="s">
        <v>245</v>
      </c>
      <c r="D244" s="53"/>
      <c r="E244" s="53"/>
      <c r="F244" s="53"/>
      <c r="G244" s="36">
        <f>G247</f>
        <v>1311.3</v>
      </c>
    </row>
    <row r="245" spans="1:7" s="3" customFormat="1" ht="60" x14ac:dyDescent="0.2">
      <c r="A245" s="15"/>
      <c r="B245" s="25" t="s">
        <v>147</v>
      </c>
      <c r="C245" s="16" t="s">
        <v>245</v>
      </c>
      <c r="D245" s="53" t="s">
        <v>144</v>
      </c>
      <c r="E245" s="53"/>
      <c r="F245" s="53"/>
      <c r="G245" s="37">
        <f>G246</f>
        <v>1311.3</v>
      </c>
    </row>
    <row r="246" spans="1:7" s="3" customFormat="1" ht="15.75" x14ac:dyDescent="0.25">
      <c r="A246" s="15"/>
      <c r="B246" s="28" t="s">
        <v>97</v>
      </c>
      <c r="C246" s="16" t="s">
        <v>245</v>
      </c>
      <c r="D246" s="53" t="s">
        <v>145</v>
      </c>
      <c r="E246" s="53"/>
      <c r="F246" s="53"/>
      <c r="G246" s="37">
        <f>G247</f>
        <v>1311.3</v>
      </c>
    </row>
    <row r="247" spans="1:7" s="3" customFormat="1" ht="15.75" x14ac:dyDescent="0.2">
      <c r="A247" s="15"/>
      <c r="B247" s="25" t="s">
        <v>19</v>
      </c>
      <c r="C247" s="16" t="s">
        <v>245</v>
      </c>
      <c r="D247" s="53" t="s">
        <v>144</v>
      </c>
      <c r="E247" s="53" t="s">
        <v>148</v>
      </c>
      <c r="F247" s="53" t="s">
        <v>149</v>
      </c>
      <c r="G247" s="37">
        <v>1311.3</v>
      </c>
    </row>
    <row r="248" spans="1:7" s="3" customFormat="1" ht="15.75" x14ac:dyDescent="0.2">
      <c r="A248" s="15"/>
      <c r="B248" s="24" t="s">
        <v>175</v>
      </c>
      <c r="C248" s="71" t="s">
        <v>63</v>
      </c>
      <c r="D248" s="53"/>
      <c r="E248" s="53"/>
      <c r="F248" s="53"/>
      <c r="G248" s="36">
        <f>G249</f>
        <v>119</v>
      </c>
    </row>
    <row r="249" spans="1:7" s="3" customFormat="1" ht="15.75" x14ac:dyDescent="0.2">
      <c r="A249" s="15"/>
      <c r="B249" s="25" t="s">
        <v>172</v>
      </c>
      <c r="C249" s="69" t="s">
        <v>63</v>
      </c>
      <c r="D249" s="53" t="s">
        <v>173</v>
      </c>
      <c r="E249" s="53"/>
      <c r="F249" s="53"/>
      <c r="G249" s="37">
        <f>G250</f>
        <v>119</v>
      </c>
    </row>
    <row r="250" spans="1:7" s="3" customFormat="1" ht="12" customHeight="1" x14ac:dyDescent="0.2">
      <c r="A250" s="15"/>
      <c r="B250" s="94" t="s">
        <v>176</v>
      </c>
      <c r="C250" s="69" t="s">
        <v>63</v>
      </c>
      <c r="D250" s="53" t="s">
        <v>86</v>
      </c>
      <c r="E250" s="53"/>
      <c r="F250" s="53"/>
      <c r="G250" s="37">
        <f>G251</f>
        <v>119</v>
      </c>
    </row>
    <row r="251" spans="1:7" ht="15" customHeight="1" x14ac:dyDescent="0.2">
      <c r="A251" s="15"/>
      <c r="B251" s="48" t="s">
        <v>21</v>
      </c>
      <c r="C251" s="69" t="s">
        <v>63</v>
      </c>
      <c r="D251" s="70">
        <v>320</v>
      </c>
      <c r="E251" s="53" t="s">
        <v>174</v>
      </c>
      <c r="F251" s="53" t="s">
        <v>149</v>
      </c>
      <c r="G251" s="37">
        <v>119</v>
      </c>
    </row>
    <row r="252" spans="1:7" ht="15.75" x14ac:dyDescent="0.2">
      <c r="A252" s="131"/>
      <c r="B252" s="132"/>
      <c r="C252" s="133"/>
      <c r="D252" s="134"/>
      <c r="E252" s="100"/>
      <c r="F252" s="134"/>
      <c r="G252" s="115"/>
    </row>
    <row r="253" spans="1:7" ht="15.75" x14ac:dyDescent="0.2">
      <c r="A253" s="98"/>
      <c r="B253" s="99"/>
      <c r="C253" s="101"/>
      <c r="D253" s="102"/>
      <c r="E253" s="102"/>
      <c r="F253" s="102"/>
      <c r="G253" s="103"/>
    </row>
    <row r="254" spans="1:7" ht="15.75" x14ac:dyDescent="0.25">
      <c r="A254" s="98"/>
      <c r="B254" s="104"/>
      <c r="C254" s="101"/>
      <c r="D254" s="102"/>
      <c r="E254" s="102"/>
      <c r="F254" s="102"/>
      <c r="G254" s="103"/>
    </row>
    <row r="255" spans="1:7" ht="15.75" x14ac:dyDescent="0.2">
      <c r="A255" s="98"/>
      <c r="B255" s="105"/>
      <c r="C255" s="101"/>
      <c r="D255" s="102"/>
      <c r="E255" s="102"/>
      <c r="F255" s="102"/>
      <c r="G255" s="103"/>
    </row>
    <row r="256" spans="1:7" ht="15.75" x14ac:dyDescent="0.2">
      <c r="A256" s="98"/>
      <c r="B256" s="99"/>
      <c r="C256" s="101"/>
      <c r="D256" s="106"/>
      <c r="E256" s="102"/>
      <c r="F256" s="102"/>
      <c r="G256" s="103"/>
    </row>
    <row r="257" spans="7:7" x14ac:dyDescent="0.2">
      <c r="G257" s="38"/>
    </row>
    <row r="258" spans="7:7" x14ac:dyDescent="0.2">
      <c r="G258" s="38"/>
    </row>
    <row r="259" spans="7:7" x14ac:dyDescent="0.2">
      <c r="G259" s="38"/>
    </row>
  </sheetData>
  <mergeCells count="12">
    <mergeCell ref="E1:G1"/>
    <mergeCell ref="E2:G2"/>
    <mergeCell ref="D3:G3"/>
    <mergeCell ref="D4:G4"/>
    <mergeCell ref="F5:G5"/>
    <mergeCell ref="E6:G6"/>
    <mergeCell ref="E7:G7"/>
    <mergeCell ref="D8:G8"/>
    <mergeCell ref="D9:G9"/>
    <mergeCell ref="A12:G12"/>
    <mergeCell ref="F10:G10"/>
    <mergeCell ref="B11:F11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2018-11-26T09:23:36Z</cp:lastPrinted>
  <dcterms:created xsi:type="dcterms:W3CDTF">2013-10-22T09:40:36Z</dcterms:created>
  <dcterms:modified xsi:type="dcterms:W3CDTF">2018-12-24T10:40:52Z</dcterms:modified>
</cp:coreProperties>
</file>