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60C2BABE-B330-41DD-A718-DEF9D84AFAD9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<sst xmlns="http://schemas.openxmlformats.org/spreadsheetml/2006/main" count="821" uniqueCount="440">
  <si>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</si>
  <si>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</si>
  <si>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</si>
  <si>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</si>
  <si>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</si>
  <si>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</si>
  <si>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</si>
  <si>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</si>
  <si>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</si>
  <si>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</si>
  <si>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</si>
  <si>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</si>
  <si>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</si>
  <si>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</si>
  <si>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</si>
  <si>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</si>
  <si>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</si>
  <si>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</si>
  <si>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</si>
  <si>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</si>
  <si>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</si>
  <si>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</si>
  <si>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</si>
  <si>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</si>
  <si>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</si>
  <si>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</si>
  <si>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</si>
  <si>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</si>
  <si>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</si>
  <si>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</si>
  <si>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</si>
  <si>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</si>
  <si>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</si>
  <si>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</si>
  <si>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</si>
  <si>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</si>
  <si>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</si>
  <si>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</si>
  <si>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</si>
  <si>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</si>
  <si>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</si>
  <si>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</si>
  <si>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</si>
  <si>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</si>
  <si>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</si>
  <si>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</si>
  <si>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</si>
  <si>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</si>
  <si>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</si>
  <si>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</si>
  <si>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</si>
  <si>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</si>
  <si>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</si>
  <si>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</si>
  <si>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</si>
  <si>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</si>
  <si>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</si>
  <si>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</si>
  <si>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</si>
  <si>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</si>
  <si>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</si>
  <si>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</si>
  <si>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</si>
  <si>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</si>
  <si>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</si>
  <si>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</si>
  <si>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</si>
  <si>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</si>
  <si>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</si>
  <si>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</si>
  <si>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</si>
  <si>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</si>
  <si>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</si>
  <si>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</si>
  <si>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</si>
  <si>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</si>
  <si>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</si>
  <si>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</si>
  <si>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</si>
  <si>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</si>
  <si>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</si>
  <si>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</si>
  <si>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</si>
  <si>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</si>
  <si>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</si>
  <si>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</si>
  <si>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</si>
  <si>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</si>
  <si>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</si>
  <si>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</si>
  <si>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</si>
  <si>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</si>
  <si>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</si>
  <si>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</si>
  <si>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</si>
  <si>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</si>
  <si>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</si>
  <si>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</si>
  <si>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</si>
  <si>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</si>
  <si>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</si>
  <si>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</si>
  <si>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</si>
  <si>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</si>
  <si>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</si>
  <si>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</si>
  <si>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</si>
  <si>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</si>
  <si>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</si>
  <si>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</si>
  <si>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</si>
  <si>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</si>
  <si>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</si>
  <si>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</si>
  <si>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</si>
  <si>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</si>
  <si>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</si>
  <si>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</si>
  <si>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</si>
  <si>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</si>
  <si>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</si>
  <si>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</si>
  <si>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</si>
  <si>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</si>
  <si>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</si>
  <si>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</si>
  <si>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</si>
  <si>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</si>
  <si>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</si>
  <si>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</si>
  <si>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</si>
  <si>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</si>
  <si>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</si>
  <si>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</si>
  <si>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</si>
  <si>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</si>
  <si>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</si>
  <si>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</si>
  <si>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</si>
  <si>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</si>
  <si>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</si>
  <si>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</si>
  <si>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</si>
  <si>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</si>
  <si>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</si>
  <si>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</si>
  <si>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</si>
  <si>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</si>
  <si>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</si>
  <si>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</si>
  <si>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</si>
  <si>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</si>
  <si>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</si>
  <si>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</si>
  <si>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</si>
  <si>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</si>
  <si>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</si>
  <si>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</si>
  <si>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</si>
  <si>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</si>
  <si>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</si>
  <si>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</si>
  <si>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</si>
  <si>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</si>
  <si>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</si>
  <si>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</si>
  <si>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</si>
  <si>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</si>
  <si>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</si>
  <si>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</si>
  <si>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</si>
  <si>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</si>
  <si>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</si>
  <si>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</si>
  <si>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</si>
  <si>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</si>
  <si>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</si>
  <si>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</si>
  <si>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</si>
  <si>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</si>
  <si>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</si>
  <si>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</si>
  <si>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</si>
  <si>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</si>
  <si>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</si>
  <si>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</si>
  <si>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</si>
  <si>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</si>
  <si>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</si>
  <si>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</si>
  <si>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</si>
  <si>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</si>
  <si>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</si>
  <si>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</si>
  <si>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</si>
  <si>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</si>
  <si>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</si>
  <si>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</si>
  <si>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</si>
  <si>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</si>
  <si>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</si>
  <si>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</si>
  <si>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</si>
  <si>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</si>
  <si>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</si>
  <si>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</si>
  <si>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</si>
  <si>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</si>
  <si>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</si>
  <si>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</si>
  <si>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</si>
  <si>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</si>
  <si>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</si>
  <si>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</si>
  <si>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</si>
  <si>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</si>
  <si>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</si>
  <si>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</si>
  <si>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</si>
  <si>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</si>
  <si>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</si>
  <si>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</si>
  <si>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</si>
  <si>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</si>
  <si>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</si>
  <si>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</si>
  <si>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</si>
  <si>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</si>
  <si>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</si>
  <si>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</si>
  <si>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</si>
  <si>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</si>
  <si>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</si>
  <si>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</si>
  <si>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</si>
  <si>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</si>
  <si>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</si>
  <si>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</si>
  <si>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</si>
  <si>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</si>
  <si>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</si>
  <si>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</si>
  <si>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</si>
  <si>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</si>
  <si>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</si>
  <si>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</si>
  <si>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</si>
  <si>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</si>
  <si>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</si>
  <si>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</si>
  <si>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</si>
  <si>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</si>
  <si>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</si>
  <si>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</si>
  <si>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</si>
  <si>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</si>
  <si>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</si>
  <si>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</si>
  <si>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</si>
  <si>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</si>
  <si>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</si>
  <si>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</si>
  <si>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</si>
  <si>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</si>
  <si>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</si>
  <si>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</si>
  <si>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</si>
  <si>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</si>
  <si>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</si>
  <si>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</si>
  <si>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</si>
  <si>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</si>
  <si>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</si>
  <si>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</si>
  <si>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</si>
  <si>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</si>
  <si>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</si>
  <si>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</si>
  <si>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</si>
  <si>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</si>
  <si>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</si>
  <si>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</si>
  <si>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</si>
  <si>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</si>
  <si>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</si>
  <si>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</si>
  <si>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</si>
  <si>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</si>
  <si>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</si>
  <si>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</si>
  <si>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</si>
  <si>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</si>
  <si>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</si>
  <si>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</si>
  <si>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</si>
  <si>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</si>
  <si>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</si>
  <si>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</si>
  <si>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</si>
  <si>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</si>
  <si>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</si>
  <si>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</si>
  <si>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</si>
  <si>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</si>
  <si>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</si>
  <si>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004 0501 9990160420 244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</si>
  <si>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</si>
  <si>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</si>
  <si>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</si>
  <si>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</si>
  <si>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</si>
  <si>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</si>
  <si>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</si>
  <si>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</si>
  <si>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</si>
  <si>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</si>
  <si>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</si>
  <si>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</si>
  <si>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</si>
  <si>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</si>
  <si>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</si>
  <si>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</si>
  <si>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</si>
  <si>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</si>
  <si>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</si>
  <si>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</si>
  <si>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</si>
  <si>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</si>
  <si>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</si>
  <si>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</si>
  <si>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</si>
  <si>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</si>
  <si>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</si>
  <si>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</si>
  <si>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</si>
  <si>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</si>
  <si>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</si>
  <si>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</si>
  <si>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</si>
  <si>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</si>
  <si>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</si>
  <si>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</si>
  <si>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</si>
  <si>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</si>
  <si>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</si>
  <si>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</si>
  <si>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</si>
  <si>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</si>
  <si>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</si>
  <si>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</si>
  <si>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</si>
  <si>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</si>
  <si>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</si>
  <si>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</si>
  <si>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</si>
  <si>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</si>
  <si>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</si>
  <si>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</si>
  <si>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</si>
  <si>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</si>
  <si>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</si>
  <si>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</si>
  <si>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</si>
  <si>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</si>
  <si>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</si>
  <si>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</si>
  <si>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</si>
  <si>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</si>
  <si>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</si>
  <si>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</si>
  <si>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</si>
  <si>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</si>
  <si>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</si>
  <si>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</si>
  <si>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</si>
  <si>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</si>
  <si>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</si>
  <si>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</si>
  <si>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</si>
  <si>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</si>
  <si>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</si>
  <si>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</si>
  <si>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</si>
  <si>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</si>
  <si>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</si>
  <si>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</si>
  <si>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</si>
  <si>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</si>
  <si>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</si>
  <si>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</si>
  <si>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</si>
  <si>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</si>
  <si>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</si>
  <si>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</si>
  <si>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</si>
  <si>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</si>
  <si>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</si>
  <si>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</si>
  <si>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</si>
  <si>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</si>
  <si>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</si>
  <si>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</si>
  <si>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</si>
  <si>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</si>
  <si>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</si>
  <si>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</si>
  <si>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</si>
  <si>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</si>
  <si>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</si>
  <si>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</si>
  <si>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</si>
  <si>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</si>
  <si>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</si>
  <si>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</si>
  <si>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</si>
  <si>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</si>
  <si>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</si>
  <si>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</si>
  <si>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</si>
  <si>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</si>
  <si>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</si>
  <si>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</si>
  <si>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</si>
  <si>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</si>
  <si>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</si>
  <si>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</si>
  <si>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</si>
  <si>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</si>
  <si>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</si>
  <si>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</si>
  <si>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</si>
  <si>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</si>
  <si>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</si>
  <si>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</si>
  <si>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</si>
  <si>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</si>
  <si>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</si>
  <si>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</si>
  <si>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</si>
  <si>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ноября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</si>
</sst>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193270608.30000001</v>
      </c>
      <c r="E19" s="28">
        <v>127199899.67</v>
      </c>
      <c r="F19" s="27">
        <f>IF(OR(D19="-",IF(E19="-",0,E19)&gt;=IF(D19="-",0,D19)),"-",IF(D19="-",0,D19)-IF(E19="-",0,E19))</f>
        <v>66070708.63000001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72956467.739999995</v>
      </c>
      <c r="F21" s="38">
        <f t="shared" ref="F21:F52" si="0">IF(OR(D21="-",IF(E21="-",0,E21)&gt;=IF(D21="-",0,D21)),"-",IF(D21="-",0,D21)-IF(E21="-",0,E21))</f>
        <v>20758042.260000005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15472717.279999999</v>
      </c>
      <c r="F22" s="38">
        <f t="shared" si="0"/>
        <v>1299682.7200000007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15472717.279999999</v>
      </c>
      <c r="F23" s="38">
        <f t="shared" si="0"/>
        <v>1299682.7200000007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14388859.439999999</v>
      </c>
      <c r="F24" s="38">
        <f t="shared" si="0"/>
        <v>2383540.5600000005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14389285.189999999</v>
      </c>
      <c r="F25" s="38">
        <f t="shared" si="0"/>
        <v>2383114.8100000005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86594.8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86594.8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427042.98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424701.81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2341.17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442518.72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442518.72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127701.34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127701.34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2414809.0699999998</v>
      </c>
      <c r="F36" s="38">
        <f t="shared" si="0"/>
        <v>385190.93000000017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2414809.0699999998</v>
      </c>
      <c r="F37" s="38">
        <f t="shared" si="0"/>
        <v>385190.93000000017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1241639.01</v>
      </c>
      <c r="F38" s="38">
        <f t="shared" si="0"/>
        <v>58360.989999999991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1241639.01</v>
      </c>
      <c r="F39" s="38">
        <f t="shared" si="0"/>
        <v>58360.989999999991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6575.08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6575.08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1305921.6499999999</v>
      </c>
      <c r="F42" s="38">
        <f t="shared" si="0"/>
        <v>194078.35000000009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1305921.6499999999</v>
      </c>
      <c r="F43" s="38">
        <f t="shared" si="0"/>
        <v>194078.35000000009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-139326.67000000001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-139326.67000000001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16957986.969999999</v>
      </c>
      <c r="F46" s="38">
        <f t="shared" si="0"/>
        <v>15898213.030000001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783106.41</v>
      </c>
      <c r="F47" s="38">
        <f t="shared" si="0"/>
        <v>470093.58999999997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783106.41</v>
      </c>
      <c r="F48" s="38">
        <f t="shared" si="0"/>
        <v>470093.58999999997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783106.41</v>
      </c>
      <c r="F49" s="38">
        <f t="shared" si="0"/>
        <v>470093.58999999997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16174880.560000001</v>
      </c>
      <c r="F50" s="38">
        <f t="shared" si="0"/>
        <v>15428119.439999999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13113371.609999999</v>
      </c>
      <c r="F51" s="38">
        <f t="shared" si="0"/>
        <v>13286628.390000001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13113371.609999999</v>
      </c>
      <c r="F52" s="38">
        <f t="shared" si="0"/>
        <v>13286628.390000001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3061508.95</v>
      </c>
      <c r="F53" s="38">
        <f t="shared" ref="F53:F84" si="1">IF(OR(D53="-",IF(E53="-",0,E53)&gt;=IF(D53="-",0,D53)),"-",IF(D53="-",0,D53)-IF(E53="-",0,E53))</f>
        <v>2141491.0499999998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3061508.95</v>
      </c>
      <c r="F54" s="38">
        <f t="shared" si="1"/>
        <v>2141491.0499999998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24128500.75</v>
      </c>
      <c r="F59" s="38" t="str">
        <f t="shared" si="1"/>
        <v>-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23578495.289999999</v>
      </c>
      <c r="F60" s="38" t="str">
        <f t="shared" si="1"/>
        <v>-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23249617.809999999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23249617.809999999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328877.48</v>
      </c>
      <c r="F63" s="38">
        <f t="shared" si="1"/>
        <v>159332.52000000002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328877.48</v>
      </c>
      <c r="F64" s="38">
        <f t="shared" si="1"/>
        <v>159332.52000000002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550005.46</v>
      </c>
      <c r="F65" s="38" t="str">
        <f t="shared" si="1"/>
        <v>-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550005.46</v>
      </c>
      <c r="F66" s="38" t="str">
        <f t="shared" si="1"/>
        <v>-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550005.46</v>
      </c>
      <c r="F67" s="38" t="str">
        <f t="shared" si="1"/>
        <v>-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3868.22</v>
      </c>
      <c r="F68" s="38">
        <f t="shared" si="1"/>
        <v>10131.780000000001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2000</v>
      </c>
      <c r="F69" s="38">
        <f t="shared" si="1"/>
        <v>4000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2000</v>
      </c>
      <c r="F70" s="38">
        <f t="shared" si="1"/>
        <v>4000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2000</v>
      </c>
      <c r="F71" s="38">
        <f t="shared" si="1"/>
        <v>4000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>
        <v>1868.22</v>
      </c>
      <c r="F72" s="38">
        <f t="shared" si="1"/>
        <v>6131.78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>
        <v>1868.22</v>
      </c>
      <c r="F73" s="38">
        <f t="shared" si="1"/>
        <v>6131.78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1868.22</v>
      </c>
      <c r="F74" s="38">
        <f t="shared" si="1"/>
        <v>6131.78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13978485.449999999</v>
      </c>
      <c r="F75" s="38">
        <f t="shared" si="1"/>
        <v>7136514.5500000007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13978485.449999999</v>
      </c>
      <c r="F76" s="38">
        <f t="shared" si="1"/>
        <v>7136514.5500000007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13978485.449999999</v>
      </c>
      <c r="F77" s="38">
        <f t="shared" si="1"/>
        <v>7136514.5500000007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13978485.449999999</v>
      </c>
      <c r="F78" s="38">
        <f t="shared" si="1"/>
        <v>7136514.5500000007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99556098.299999997</v>
      </c>
      <c r="E79" s="37">
        <v>54243431.93</v>
      </c>
      <c r="F79" s="38">
        <f t="shared" si="1"/>
        <v>45312666.369999997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99556098.299999997</v>
      </c>
      <c r="E80" s="37">
        <v>54243431.93</v>
      </c>
      <c r="F80" s="38">
        <f t="shared" si="1"/>
        <v>45312666.369999997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198400</v>
      </c>
      <c r="E81" s="37">
        <v>198400</v>
      </c>
      <c r="F81" s="38" t="str">
        <f t="shared" si="1"/>
        <v>-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198400</v>
      </c>
      <c r="E82" s="37">
        <v>198400</v>
      </c>
      <c r="F82" s="38" t="str">
        <f t="shared" si="1"/>
        <v>-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198400</v>
      </c>
      <c r="F83" s="38" t="str">
        <f t="shared" si="1"/>
        <v>-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93039578.299999997</v>
      </c>
      <c r="E84" s="37">
        <v>53726911.93</v>
      </c>
      <c r="F84" s="38">
        <f t="shared" si="1"/>
        <v>39312666.369999997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102" si="2">IF(OR(D85="-",IF(E85="-",0,E85)&gt;=IF(D85="-",0,D85)),"-",IF(D85="-",0,D85)-IF(E85="-",0,E85))</f>
        <v>35839600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 x14ac:dyDescent="0.2">
      <c r="A87" s="39" t="s">
        <v>168</v>
      </c>
      <c r="B87" s="35" t="s">
        <v>32</v>
      </c>
      <c r="C87" s="36" t="s">
        <v>169</v>
      </c>
      <c r="D87" s="37">
        <v>10753477.18</v>
      </c>
      <c r="E87" s="37">
        <v>10753477.18</v>
      </c>
      <c r="F87" s="38" t="str">
        <f t="shared" si="2"/>
        <v>-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>
        <v>10753477.18</v>
      </c>
      <c r="E88" s="37">
        <v>10753477.18</v>
      </c>
      <c r="F88" s="38" t="str">
        <f t="shared" si="2"/>
        <v>-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30985701.120000001</v>
      </c>
      <c r="E89" s="37">
        <v>27932750.010000002</v>
      </c>
      <c r="F89" s="38">
        <f t="shared" si="2"/>
        <v>3052951.1099999994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30985701.120000001</v>
      </c>
      <c r="E90" s="37">
        <v>27932750.010000002</v>
      </c>
      <c r="F90" s="38">
        <f t="shared" si="2"/>
        <v>3052951.1099999994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10000000</v>
      </c>
      <c r="E91" s="37">
        <v>10000000</v>
      </c>
      <c r="F91" s="38" t="str">
        <f t="shared" si="2"/>
        <v>-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10000000</v>
      </c>
      <c r="E92" s="37">
        <v>10000000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5460800</v>
      </c>
      <c r="E93" s="37">
        <v>5040684.74</v>
      </c>
      <c r="F93" s="38">
        <f t="shared" si="2"/>
        <v>420115.25999999978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5460800</v>
      </c>
      <c r="E94" s="37">
        <v>5040684.74</v>
      </c>
      <c r="F94" s="38">
        <f t="shared" si="2"/>
        <v>420115.25999999978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318120</v>
      </c>
      <c r="E95" s="37">
        <v>318120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314600</v>
      </c>
      <c r="E98" s="37">
        <v>314600</v>
      </c>
      <c r="F98" s="38" t="str">
        <f t="shared" si="2"/>
        <v>-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314600</v>
      </c>
      <c r="E99" s="37">
        <v>314600</v>
      </c>
      <c r="F99" s="38" t="str">
        <f t="shared" si="2"/>
        <v>-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6000000</v>
      </c>
      <c r="E100" s="37" t="s">
        <v>47</v>
      </c>
      <c r="F100" s="38">
        <f t="shared" si="2"/>
        <v>6000000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6000000</v>
      </c>
      <c r="E101" s="37" t="s">
        <v>47</v>
      </c>
      <c r="F101" s="38">
        <f t="shared" si="2"/>
        <v>6000000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6000000</v>
      </c>
      <c r="E102" s="37" t="s">
        <v>47</v>
      </c>
      <c r="F102" s="38">
        <f t="shared" si="2"/>
        <v>6000000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3"/>
  <sheetViews>
    <sheetView showGridLines="0" topLeftCell="A128" workbookViewId="0">
      <selection activeCell="Q145" sqref="Q14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194574817.86000001</v>
      </c>
      <c r="E13" s="55">
        <v>107225943.45</v>
      </c>
      <c r="F13" s="56">
        <f>IF(OR(D13="-",IF(E13="-",0,E13)&gt;=IF(D13="-",0,D13)),"-",IF(D13="-",0,D13)-IF(E13="-",0,E13))</f>
        <v>87348874.410000011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19347550</v>
      </c>
      <c r="E15" s="55">
        <v>13295063.41</v>
      </c>
      <c r="F15" s="56">
        <f t="shared" ref="F15:F46" si="0">IF(OR(D15="-",IF(E15="-",0,E15)&gt;=IF(D15="-",0,D15)),"-",IF(D15="-",0,D15)-IF(E15="-",0,E15))</f>
        <v>6052486.5899999999</v>
      </c>
    </row>
    <row r="16" spans="1:6" ht="45" x14ac:dyDescent="0.2">
      <c r="A16" s="51" t="s">
        <v>208</v>
      </c>
      <c r="B16" s="52" t="s">
        <v>204</v>
      </c>
      <c r="C16" s="53" t="s">
        <v>209</v>
      </c>
      <c r="D16" s="54">
        <v>17581614</v>
      </c>
      <c r="E16" s="55">
        <v>12410484.619999999</v>
      </c>
      <c r="F16" s="56">
        <f t="shared" si="0"/>
        <v>5171129.3800000008</v>
      </c>
    </row>
    <row r="17" spans="1:6" ht="56.25" x14ac:dyDescent="0.2">
      <c r="A17" s="24" t="s">
        <v>210</v>
      </c>
      <c r="B17" s="63" t="s">
        <v>204</v>
      </c>
      <c r="C17" s="26" t="s">
        <v>211</v>
      </c>
      <c r="D17" s="27">
        <v>14482039</v>
      </c>
      <c r="E17" s="64">
        <v>9917682.9000000004</v>
      </c>
      <c r="F17" s="65">
        <f t="shared" si="0"/>
        <v>4564356.0999999996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2681000</v>
      </c>
      <c r="E18" s="64">
        <v>2088880.83</v>
      </c>
      <c r="F18" s="65">
        <f t="shared" si="0"/>
        <v>592119.16999999993</v>
      </c>
    </row>
    <row r="19" spans="1:6" x14ac:dyDescent="0.2">
      <c r="A19" s="24" t="s">
        <v>214</v>
      </c>
      <c r="B19" s="63" t="s">
        <v>204</v>
      </c>
      <c r="C19" s="26" t="s">
        <v>215</v>
      </c>
      <c r="D19" s="27">
        <v>388575</v>
      </c>
      <c r="E19" s="64">
        <v>388575</v>
      </c>
      <c r="F19" s="65" t="str">
        <f t="shared" si="0"/>
        <v>-</v>
      </c>
    </row>
    <row r="20" spans="1:6" x14ac:dyDescent="0.2">
      <c r="A20" s="24" t="s">
        <v>216</v>
      </c>
      <c r="B20" s="63" t="s">
        <v>204</v>
      </c>
      <c r="C20" s="26" t="s">
        <v>217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9560125</v>
      </c>
      <c r="E21" s="64">
        <v>6533214.5800000001</v>
      </c>
      <c r="F21" s="65">
        <f t="shared" si="0"/>
        <v>3026910.42</v>
      </c>
    </row>
    <row r="22" spans="1:6" ht="33.75" x14ac:dyDescent="0.2">
      <c r="A22" s="24" t="s">
        <v>220</v>
      </c>
      <c r="B22" s="63" t="s">
        <v>204</v>
      </c>
      <c r="C22" s="26" t="s">
        <v>221</v>
      </c>
      <c r="D22" s="27">
        <v>2868000</v>
      </c>
      <c r="E22" s="64">
        <v>1916160.75</v>
      </c>
      <c r="F22" s="65">
        <f t="shared" si="0"/>
        <v>951839.25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533000</v>
      </c>
      <c r="E23" s="64">
        <v>420859.8</v>
      </c>
      <c r="F23" s="65">
        <f t="shared" si="0"/>
        <v>112140.20000000001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1783000</v>
      </c>
      <c r="E24" s="64">
        <v>1456153.49</v>
      </c>
      <c r="F24" s="65">
        <f t="shared" si="0"/>
        <v>326846.51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365000</v>
      </c>
      <c r="E25" s="64">
        <v>211867.54</v>
      </c>
      <c r="F25" s="65">
        <f t="shared" si="0"/>
        <v>153132.46</v>
      </c>
    </row>
    <row r="26" spans="1:6" x14ac:dyDescent="0.2">
      <c r="A26" s="24" t="s">
        <v>228</v>
      </c>
      <c r="B26" s="63" t="s">
        <v>204</v>
      </c>
      <c r="C26" s="26" t="s">
        <v>229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230</v>
      </c>
      <c r="B27" s="63" t="s">
        <v>204</v>
      </c>
      <c r="C27" s="26" t="s">
        <v>231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194</v>
      </c>
      <c r="B28" s="63" t="s">
        <v>204</v>
      </c>
      <c r="C28" s="26" t="s">
        <v>232</v>
      </c>
      <c r="D28" s="27">
        <v>308400</v>
      </c>
      <c r="E28" s="64">
        <v>308400</v>
      </c>
      <c r="F28" s="65" t="str">
        <f t="shared" si="0"/>
        <v>-</v>
      </c>
    </row>
    <row r="29" spans="1:6" x14ac:dyDescent="0.2">
      <c r="A29" s="24" t="s">
        <v>194</v>
      </c>
      <c r="B29" s="63" t="s">
        <v>204</v>
      </c>
      <c r="C29" s="26" t="s">
        <v>233</v>
      </c>
      <c r="D29" s="27">
        <v>80175</v>
      </c>
      <c r="E29" s="64">
        <v>80175</v>
      </c>
      <c r="F29" s="65" t="str">
        <f t="shared" si="0"/>
        <v>-</v>
      </c>
    </row>
    <row r="30" spans="1:6" ht="22.5" x14ac:dyDescent="0.2">
      <c r="A30" s="24" t="s">
        <v>218</v>
      </c>
      <c r="B30" s="63" t="s">
        <v>204</v>
      </c>
      <c r="C30" s="26" t="s">
        <v>234</v>
      </c>
      <c r="D30" s="27">
        <v>1580000</v>
      </c>
      <c r="E30" s="64">
        <v>1133048.3999999999</v>
      </c>
      <c r="F30" s="65">
        <f t="shared" si="0"/>
        <v>446951.60000000009</v>
      </c>
    </row>
    <row r="31" spans="1:6" ht="33.75" x14ac:dyDescent="0.2">
      <c r="A31" s="24" t="s">
        <v>220</v>
      </c>
      <c r="B31" s="63" t="s">
        <v>204</v>
      </c>
      <c r="C31" s="26" t="s">
        <v>235</v>
      </c>
      <c r="D31" s="27">
        <v>473914</v>
      </c>
      <c r="E31" s="64">
        <v>335259.17</v>
      </c>
      <c r="F31" s="65">
        <f t="shared" si="0"/>
        <v>138654.83000000002</v>
      </c>
    </row>
    <row r="32" spans="1:6" ht="33.75" x14ac:dyDescent="0.2">
      <c r="A32" s="51" t="s">
        <v>236</v>
      </c>
      <c r="B32" s="52" t="s">
        <v>204</v>
      </c>
      <c r="C32" s="53" t="s">
        <v>237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214</v>
      </c>
      <c r="B33" s="63" t="s">
        <v>204</v>
      </c>
      <c r="C33" s="26" t="s">
        <v>238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194</v>
      </c>
      <c r="B34" s="63" t="s">
        <v>204</v>
      </c>
      <c r="C34" s="26" t="s">
        <v>239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240</v>
      </c>
      <c r="B35" s="52" t="s">
        <v>204</v>
      </c>
      <c r="C35" s="53" t="s">
        <v>241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216</v>
      </c>
      <c r="B36" s="63" t="s">
        <v>204</v>
      </c>
      <c r="C36" s="26" t="s">
        <v>242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243</v>
      </c>
      <c r="B37" s="63" t="s">
        <v>204</v>
      </c>
      <c r="C37" s="26" t="s">
        <v>244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245</v>
      </c>
      <c r="B38" s="52" t="s">
        <v>204</v>
      </c>
      <c r="C38" s="53" t="s">
        <v>246</v>
      </c>
      <c r="D38" s="54">
        <v>1232000</v>
      </c>
      <c r="E38" s="55">
        <v>550642.79</v>
      </c>
      <c r="F38" s="56">
        <f t="shared" si="0"/>
        <v>681357.21</v>
      </c>
    </row>
    <row r="39" spans="1:6" ht="22.5" x14ac:dyDescent="0.2">
      <c r="A39" s="24" t="s">
        <v>212</v>
      </c>
      <c r="B39" s="63" t="s">
        <v>204</v>
      </c>
      <c r="C39" s="26" t="s">
        <v>247</v>
      </c>
      <c r="D39" s="27">
        <v>1142213.48</v>
      </c>
      <c r="E39" s="64">
        <v>462760.67</v>
      </c>
      <c r="F39" s="65">
        <f t="shared" si="0"/>
        <v>679452.81</v>
      </c>
    </row>
    <row r="40" spans="1:6" x14ac:dyDescent="0.2">
      <c r="A40" s="24" t="s">
        <v>216</v>
      </c>
      <c r="B40" s="63" t="s">
        <v>204</v>
      </c>
      <c r="C40" s="26" t="s">
        <v>248</v>
      </c>
      <c r="D40" s="27">
        <v>89786.52</v>
      </c>
      <c r="E40" s="64">
        <v>87882.12</v>
      </c>
      <c r="F40" s="65">
        <f t="shared" si="0"/>
        <v>1904.4000000000087</v>
      </c>
    </row>
    <row r="41" spans="1:6" x14ac:dyDescent="0.2">
      <c r="A41" s="24" t="s">
        <v>230</v>
      </c>
      <c r="B41" s="63" t="s">
        <v>204</v>
      </c>
      <c r="C41" s="26" t="s">
        <v>249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224</v>
      </c>
      <c r="B42" s="63" t="s">
        <v>204</v>
      </c>
      <c r="C42" s="26" t="s">
        <v>250</v>
      </c>
      <c r="D42" s="27">
        <v>807913.48</v>
      </c>
      <c r="E42" s="64">
        <v>348793.04</v>
      </c>
      <c r="F42" s="65">
        <f t="shared" si="0"/>
        <v>459120.44</v>
      </c>
    </row>
    <row r="43" spans="1:6" x14ac:dyDescent="0.2">
      <c r="A43" s="24" t="s">
        <v>226</v>
      </c>
      <c r="B43" s="63" t="s">
        <v>204</v>
      </c>
      <c r="C43" s="26" t="s">
        <v>251</v>
      </c>
      <c r="D43" s="27">
        <v>317300</v>
      </c>
      <c r="E43" s="64">
        <v>113967.63</v>
      </c>
      <c r="F43" s="65">
        <f t="shared" si="0"/>
        <v>203332.37</v>
      </c>
    </row>
    <row r="44" spans="1:6" ht="22.5" x14ac:dyDescent="0.2">
      <c r="A44" s="24" t="s">
        <v>252</v>
      </c>
      <c r="B44" s="63" t="s">
        <v>204</v>
      </c>
      <c r="C44" s="26" t="s">
        <v>253</v>
      </c>
      <c r="D44" s="27">
        <v>74786.52</v>
      </c>
      <c r="E44" s="64">
        <v>74786.52</v>
      </c>
      <c r="F44" s="65" t="str">
        <f t="shared" si="0"/>
        <v>-</v>
      </c>
    </row>
    <row r="45" spans="1:6" x14ac:dyDescent="0.2">
      <c r="A45" s="24" t="s">
        <v>224</v>
      </c>
      <c r="B45" s="63" t="s">
        <v>204</v>
      </c>
      <c r="C45" s="26" t="s">
        <v>254</v>
      </c>
      <c r="D45" s="27">
        <v>17000</v>
      </c>
      <c r="E45" s="64" t="s">
        <v>47</v>
      </c>
      <c r="F45" s="65">
        <f t="shared" si="0"/>
        <v>17000</v>
      </c>
    </row>
    <row r="46" spans="1:6" x14ac:dyDescent="0.2">
      <c r="A46" s="51" t="s">
        <v>255</v>
      </c>
      <c r="B46" s="52" t="s">
        <v>204</v>
      </c>
      <c r="C46" s="53" t="s">
        <v>256</v>
      </c>
      <c r="D46" s="54">
        <v>314600</v>
      </c>
      <c r="E46" s="55">
        <v>232926.32</v>
      </c>
      <c r="F46" s="56">
        <f t="shared" si="0"/>
        <v>81673.679999999993</v>
      </c>
    </row>
    <row r="47" spans="1:6" x14ac:dyDescent="0.2">
      <c r="A47" s="51" t="s">
        <v>257</v>
      </c>
      <c r="B47" s="52" t="s">
        <v>204</v>
      </c>
      <c r="C47" s="53" t="s">
        <v>258</v>
      </c>
      <c r="D47" s="54">
        <v>314600</v>
      </c>
      <c r="E47" s="55">
        <v>232926.32</v>
      </c>
      <c r="F47" s="56">
        <f t="shared" ref="F47:F78" si="1">IF(OR(D47="-",IF(E47="-",0,E47)&gt;=IF(D47="-",0,D47)),"-",IF(D47="-",0,D47)-IF(E47="-",0,E47))</f>
        <v>81673.679999999993</v>
      </c>
    </row>
    <row r="48" spans="1:6" ht="56.25" x14ac:dyDescent="0.2">
      <c r="A48" s="24" t="s">
        <v>210</v>
      </c>
      <c r="B48" s="63" t="s">
        <v>204</v>
      </c>
      <c r="C48" s="26" t="s">
        <v>259</v>
      </c>
      <c r="D48" s="27">
        <v>314600</v>
      </c>
      <c r="E48" s="64">
        <v>232926.32</v>
      </c>
      <c r="F48" s="65">
        <f t="shared" si="1"/>
        <v>81673.679999999993</v>
      </c>
    </row>
    <row r="49" spans="1:6" ht="22.5" x14ac:dyDescent="0.2">
      <c r="A49" s="24" t="s">
        <v>218</v>
      </c>
      <c r="B49" s="63" t="s">
        <v>204</v>
      </c>
      <c r="C49" s="26" t="s">
        <v>260</v>
      </c>
      <c r="D49" s="27">
        <v>242612</v>
      </c>
      <c r="E49" s="64">
        <v>178898.86</v>
      </c>
      <c r="F49" s="65">
        <f t="shared" si="1"/>
        <v>63713.140000000014</v>
      </c>
    </row>
    <row r="50" spans="1:6" ht="33.75" x14ac:dyDescent="0.2">
      <c r="A50" s="24" t="s">
        <v>220</v>
      </c>
      <c r="B50" s="63" t="s">
        <v>204</v>
      </c>
      <c r="C50" s="26" t="s">
        <v>261</v>
      </c>
      <c r="D50" s="27">
        <v>71988</v>
      </c>
      <c r="E50" s="64">
        <v>54027.46</v>
      </c>
      <c r="F50" s="65">
        <f t="shared" si="1"/>
        <v>17960.54</v>
      </c>
    </row>
    <row r="51" spans="1:6" ht="22.5" x14ac:dyDescent="0.2">
      <c r="A51" s="51" t="s">
        <v>262</v>
      </c>
      <c r="B51" s="52" t="s">
        <v>204</v>
      </c>
      <c r="C51" s="53" t="s">
        <v>263</v>
      </c>
      <c r="D51" s="54">
        <v>4199740</v>
      </c>
      <c r="E51" s="55">
        <v>431957</v>
      </c>
      <c r="F51" s="56">
        <f t="shared" si="1"/>
        <v>3767783</v>
      </c>
    </row>
    <row r="52" spans="1:6" ht="33.75" x14ac:dyDescent="0.2">
      <c r="A52" s="51" t="s">
        <v>264</v>
      </c>
      <c r="B52" s="52" t="s">
        <v>204</v>
      </c>
      <c r="C52" s="53" t="s">
        <v>265</v>
      </c>
      <c r="D52" s="54">
        <v>4196220</v>
      </c>
      <c r="E52" s="55">
        <v>428437</v>
      </c>
      <c r="F52" s="56">
        <f t="shared" si="1"/>
        <v>3767783</v>
      </c>
    </row>
    <row r="53" spans="1:6" ht="22.5" x14ac:dyDescent="0.2">
      <c r="A53" s="24" t="s">
        <v>212</v>
      </c>
      <c r="B53" s="63" t="s">
        <v>204</v>
      </c>
      <c r="C53" s="26" t="s">
        <v>266</v>
      </c>
      <c r="D53" s="27">
        <v>4196220</v>
      </c>
      <c r="E53" s="64">
        <v>428437</v>
      </c>
      <c r="F53" s="65">
        <f t="shared" si="1"/>
        <v>3767783</v>
      </c>
    </row>
    <row r="54" spans="1:6" ht="22.5" x14ac:dyDescent="0.2">
      <c r="A54" s="24" t="s">
        <v>222</v>
      </c>
      <c r="B54" s="63" t="s">
        <v>204</v>
      </c>
      <c r="C54" s="26" t="s">
        <v>267</v>
      </c>
      <c r="D54" s="27">
        <v>280000</v>
      </c>
      <c r="E54" s="64">
        <v>148770</v>
      </c>
      <c r="F54" s="65">
        <f t="shared" si="1"/>
        <v>131230</v>
      </c>
    </row>
    <row r="55" spans="1:6" x14ac:dyDescent="0.2">
      <c r="A55" s="24" t="s">
        <v>224</v>
      </c>
      <c r="B55" s="63" t="s">
        <v>204</v>
      </c>
      <c r="C55" s="26" t="s">
        <v>268</v>
      </c>
      <c r="D55" s="27">
        <v>1696220</v>
      </c>
      <c r="E55" s="64">
        <v>124667</v>
      </c>
      <c r="F55" s="65">
        <f t="shared" si="1"/>
        <v>1571553</v>
      </c>
    </row>
    <row r="56" spans="1:6" x14ac:dyDescent="0.2">
      <c r="A56" s="24" t="s">
        <v>224</v>
      </c>
      <c r="B56" s="63" t="s">
        <v>204</v>
      </c>
      <c r="C56" s="26" t="s">
        <v>269</v>
      </c>
      <c r="D56" s="27">
        <v>2220000</v>
      </c>
      <c r="E56" s="64">
        <v>155000</v>
      </c>
      <c r="F56" s="65">
        <f t="shared" si="1"/>
        <v>2065000</v>
      </c>
    </row>
    <row r="57" spans="1:6" ht="22.5" x14ac:dyDescent="0.2">
      <c r="A57" s="51" t="s">
        <v>270</v>
      </c>
      <c r="B57" s="52" t="s">
        <v>204</v>
      </c>
      <c r="C57" s="53" t="s">
        <v>271</v>
      </c>
      <c r="D57" s="54">
        <v>3520</v>
      </c>
      <c r="E57" s="55">
        <v>3520</v>
      </c>
      <c r="F57" s="56" t="str">
        <f t="shared" si="1"/>
        <v>-</v>
      </c>
    </row>
    <row r="58" spans="1:6" ht="22.5" x14ac:dyDescent="0.2">
      <c r="A58" s="24" t="s">
        <v>212</v>
      </c>
      <c r="B58" s="63" t="s">
        <v>204</v>
      </c>
      <c r="C58" s="26" t="s">
        <v>272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24" t="s">
        <v>224</v>
      </c>
      <c r="B59" s="63" t="s">
        <v>204</v>
      </c>
      <c r="C59" s="26" t="s">
        <v>273</v>
      </c>
      <c r="D59" s="27">
        <v>3520</v>
      </c>
      <c r="E59" s="64">
        <v>3520</v>
      </c>
      <c r="F59" s="65" t="str">
        <f t="shared" si="1"/>
        <v>-</v>
      </c>
    </row>
    <row r="60" spans="1:6" x14ac:dyDescent="0.2">
      <c r="A60" s="51" t="s">
        <v>274</v>
      </c>
      <c r="B60" s="52" t="s">
        <v>204</v>
      </c>
      <c r="C60" s="53" t="s">
        <v>275</v>
      </c>
      <c r="D60" s="54">
        <v>17682996.5</v>
      </c>
      <c r="E60" s="55">
        <v>14150955.49</v>
      </c>
      <c r="F60" s="56">
        <f t="shared" si="1"/>
        <v>3532041.01</v>
      </c>
    </row>
    <row r="61" spans="1:6" x14ac:dyDescent="0.2">
      <c r="A61" s="51" t="s">
        <v>276</v>
      </c>
      <c r="B61" s="52" t="s">
        <v>204</v>
      </c>
      <c r="C61" s="53" t="s">
        <v>277</v>
      </c>
      <c r="D61" s="54">
        <v>16552996.5</v>
      </c>
      <c r="E61" s="55">
        <v>13507798.49</v>
      </c>
      <c r="F61" s="56">
        <f t="shared" si="1"/>
        <v>3045198.01</v>
      </c>
    </row>
    <row r="62" spans="1:6" ht="22.5" x14ac:dyDescent="0.2">
      <c r="A62" s="24" t="s">
        <v>212</v>
      </c>
      <c r="B62" s="63" t="s">
        <v>204</v>
      </c>
      <c r="C62" s="26" t="s">
        <v>278</v>
      </c>
      <c r="D62" s="27">
        <v>16552996.5</v>
      </c>
      <c r="E62" s="64">
        <v>13507798.49</v>
      </c>
      <c r="F62" s="65">
        <f t="shared" si="1"/>
        <v>3045198.01</v>
      </c>
    </row>
    <row r="63" spans="1:6" x14ac:dyDescent="0.2">
      <c r="A63" s="24" t="s">
        <v>224</v>
      </c>
      <c r="B63" s="63" t="s">
        <v>204</v>
      </c>
      <c r="C63" s="26" t="s">
        <v>279</v>
      </c>
      <c r="D63" s="27">
        <v>2354688.4900000002</v>
      </c>
      <c r="E63" s="64">
        <v>533460.47999999998</v>
      </c>
      <c r="F63" s="65">
        <f t="shared" si="1"/>
        <v>1821228.0100000002</v>
      </c>
    </row>
    <row r="64" spans="1:6" x14ac:dyDescent="0.2">
      <c r="A64" s="24" t="s">
        <v>224</v>
      </c>
      <c r="B64" s="63" t="s">
        <v>204</v>
      </c>
      <c r="C64" s="26" t="s">
        <v>280</v>
      </c>
      <c r="D64" s="27">
        <v>2250000</v>
      </c>
      <c r="E64" s="64">
        <v>1026030</v>
      </c>
      <c r="F64" s="65">
        <f t="shared" si="1"/>
        <v>1223970</v>
      </c>
    </row>
    <row r="65" spans="1:6" x14ac:dyDescent="0.2">
      <c r="A65" s="24" t="s">
        <v>224</v>
      </c>
      <c r="B65" s="63" t="s">
        <v>204</v>
      </c>
      <c r="C65" s="26" t="s">
        <v>281</v>
      </c>
      <c r="D65" s="27">
        <v>11948308.01</v>
      </c>
      <c r="E65" s="64">
        <v>11948308.01</v>
      </c>
      <c r="F65" s="65" t="str">
        <f t="shared" si="1"/>
        <v>-</v>
      </c>
    </row>
    <row r="66" spans="1:6" x14ac:dyDescent="0.2">
      <c r="A66" s="51" t="s">
        <v>282</v>
      </c>
      <c r="B66" s="52" t="s">
        <v>204</v>
      </c>
      <c r="C66" s="53" t="s">
        <v>283</v>
      </c>
      <c r="D66" s="54">
        <v>1130000</v>
      </c>
      <c r="E66" s="55">
        <v>643157</v>
      </c>
      <c r="F66" s="56">
        <f t="shared" si="1"/>
        <v>486843</v>
      </c>
    </row>
    <row r="67" spans="1:6" ht="22.5" x14ac:dyDescent="0.2">
      <c r="A67" s="24" t="s">
        <v>212</v>
      </c>
      <c r="B67" s="63" t="s">
        <v>204</v>
      </c>
      <c r="C67" s="26" t="s">
        <v>284</v>
      </c>
      <c r="D67" s="27">
        <v>1110000</v>
      </c>
      <c r="E67" s="64">
        <v>643157</v>
      </c>
      <c r="F67" s="65">
        <f t="shared" si="1"/>
        <v>466843</v>
      </c>
    </row>
    <row r="68" spans="1:6" ht="22.5" x14ac:dyDescent="0.2">
      <c r="A68" s="24" t="s">
        <v>285</v>
      </c>
      <c r="B68" s="63" t="s">
        <v>204</v>
      </c>
      <c r="C68" s="26" t="s">
        <v>286</v>
      </c>
      <c r="D68" s="27">
        <v>20000</v>
      </c>
      <c r="E68" s="64" t="s">
        <v>47</v>
      </c>
      <c r="F68" s="65">
        <f t="shared" si="1"/>
        <v>20000</v>
      </c>
    </row>
    <row r="69" spans="1:6" ht="22.5" x14ac:dyDescent="0.2">
      <c r="A69" s="24" t="s">
        <v>287</v>
      </c>
      <c r="B69" s="63" t="s">
        <v>204</v>
      </c>
      <c r="C69" s="26" t="s">
        <v>288</v>
      </c>
      <c r="D69" s="27">
        <v>20000</v>
      </c>
      <c r="E69" s="64" t="s">
        <v>47</v>
      </c>
      <c r="F69" s="65">
        <f t="shared" si="1"/>
        <v>20000</v>
      </c>
    </row>
    <row r="70" spans="1:6" x14ac:dyDescent="0.2">
      <c r="A70" s="24" t="s">
        <v>224</v>
      </c>
      <c r="B70" s="63" t="s">
        <v>204</v>
      </c>
      <c r="C70" s="26" t="s">
        <v>289</v>
      </c>
      <c r="D70" s="27">
        <v>400000</v>
      </c>
      <c r="E70" s="64">
        <v>45000</v>
      </c>
      <c r="F70" s="65">
        <f t="shared" si="1"/>
        <v>355000</v>
      </c>
    </row>
    <row r="71" spans="1:6" x14ac:dyDescent="0.2">
      <c r="A71" s="24" t="s">
        <v>224</v>
      </c>
      <c r="B71" s="63" t="s">
        <v>204</v>
      </c>
      <c r="C71" s="26" t="s">
        <v>290</v>
      </c>
      <c r="D71" s="27">
        <v>110000</v>
      </c>
      <c r="E71" s="64">
        <v>1200</v>
      </c>
      <c r="F71" s="65">
        <f t="shared" si="1"/>
        <v>108800</v>
      </c>
    </row>
    <row r="72" spans="1:6" x14ac:dyDescent="0.2">
      <c r="A72" s="24" t="s">
        <v>224</v>
      </c>
      <c r="B72" s="63" t="s">
        <v>204</v>
      </c>
      <c r="C72" s="26" t="s">
        <v>291</v>
      </c>
      <c r="D72" s="27">
        <v>600000</v>
      </c>
      <c r="E72" s="64">
        <v>596957</v>
      </c>
      <c r="F72" s="65">
        <f t="shared" si="1"/>
        <v>3043</v>
      </c>
    </row>
    <row r="73" spans="1:6" x14ac:dyDescent="0.2">
      <c r="A73" s="51" t="s">
        <v>292</v>
      </c>
      <c r="B73" s="52" t="s">
        <v>204</v>
      </c>
      <c r="C73" s="53" t="s">
        <v>293</v>
      </c>
      <c r="D73" s="54">
        <v>99242483.359999999</v>
      </c>
      <c r="E73" s="55">
        <v>66550711.32</v>
      </c>
      <c r="F73" s="56">
        <f t="shared" si="1"/>
        <v>32691772.039999999</v>
      </c>
    </row>
    <row r="74" spans="1:6" x14ac:dyDescent="0.2">
      <c r="A74" s="51" t="s">
        <v>294</v>
      </c>
      <c r="B74" s="52" t="s">
        <v>204</v>
      </c>
      <c r="C74" s="53" t="s">
        <v>295</v>
      </c>
      <c r="D74" s="54">
        <v>57900161.299999997</v>
      </c>
      <c r="E74" s="55">
        <v>31457993.699999999</v>
      </c>
      <c r="F74" s="56">
        <f t="shared" si="1"/>
        <v>26442167.599999998</v>
      </c>
    </row>
    <row r="75" spans="1:6" ht="22.5" x14ac:dyDescent="0.2">
      <c r="A75" s="24" t="s">
        <v>212</v>
      </c>
      <c r="B75" s="63" t="s">
        <v>204</v>
      </c>
      <c r="C75" s="26" t="s">
        <v>296</v>
      </c>
      <c r="D75" s="27">
        <v>12608000</v>
      </c>
      <c r="E75" s="64">
        <v>903606.7</v>
      </c>
      <c r="F75" s="65">
        <f t="shared" si="1"/>
        <v>11704393.300000001</v>
      </c>
    </row>
    <row r="76" spans="1:6" ht="22.5" x14ac:dyDescent="0.2">
      <c r="A76" s="24" t="s">
        <v>297</v>
      </c>
      <c r="B76" s="63" t="s">
        <v>204</v>
      </c>
      <c r="C76" s="26" t="s">
        <v>298</v>
      </c>
      <c r="D76" s="27">
        <v>45292161.299999997</v>
      </c>
      <c r="E76" s="64">
        <v>30554387</v>
      </c>
      <c r="F76" s="65">
        <f t="shared" si="1"/>
        <v>14737774.299999997</v>
      </c>
    </row>
    <row r="77" spans="1:6" ht="33.75" x14ac:dyDescent="0.2">
      <c r="A77" s="24" t="s">
        <v>299</v>
      </c>
      <c r="B77" s="63" t="s">
        <v>204</v>
      </c>
      <c r="C77" s="26" t="s">
        <v>300</v>
      </c>
      <c r="D77" s="27">
        <v>30985701.120000001</v>
      </c>
      <c r="E77" s="64">
        <v>27932750.010000002</v>
      </c>
      <c r="F77" s="65">
        <f t="shared" si="1"/>
        <v>3052951.1099999994</v>
      </c>
    </row>
    <row r="78" spans="1:6" ht="33.75" x14ac:dyDescent="0.2">
      <c r="A78" s="24" t="s">
        <v>299</v>
      </c>
      <c r="B78" s="63" t="s">
        <v>204</v>
      </c>
      <c r="C78" s="26" t="s">
        <v>301</v>
      </c>
      <c r="D78" s="27">
        <v>366834.52</v>
      </c>
      <c r="E78" s="64">
        <v>280191.94</v>
      </c>
      <c r="F78" s="65">
        <f t="shared" si="1"/>
        <v>86642.580000000016</v>
      </c>
    </row>
    <row r="79" spans="1:6" ht="33.75" x14ac:dyDescent="0.2">
      <c r="A79" s="24" t="s">
        <v>299</v>
      </c>
      <c r="B79" s="63" t="s">
        <v>204</v>
      </c>
      <c r="C79" s="26" t="s">
        <v>302</v>
      </c>
      <c r="D79" s="27">
        <v>7000000</v>
      </c>
      <c r="E79" s="64">
        <v>2341445.0499999998</v>
      </c>
      <c r="F79" s="65">
        <f t="shared" ref="F79:F110" si="2">IF(OR(D79="-",IF(E79="-",0,E79)&gt;=IF(D79="-",0,D79)),"-",IF(D79="-",0,D79)-IF(E79="-",0,E79))</f>
        <v>4658554.95</v>
      </c>
    </row>
    <row r="80" spans="1:6" ht="33.75" x14ac:dyDescent="0.2">
      <c r="A80" s="24" t="s">
        <v>299</v>
      </c>
      <c r="B80" s="63" t="s">
        <v>204</v>
      </c>
      <c r="C80" s="26" t="s">
        <v>303</v>
      </c>
      <c r="D80" s="27">
        <v>6939625.6600000001</v>
      </c>
      <c r="E80" s="64" t="s">
        <v>47</v>
      </c>
      <c r="F80" s="65">
        <f t="shared" si="2"/>
        <v>6939625.6600000001</v>
      </c>
    </row>
    <row r="81" spans="1:6" x14ac:dyDescent="0.2">
      <c r="A81" s="24" t="s">
        <v>224</v>
      </c>
      <c r="B81" s="63" t="s">
        <v>204</v>
      </c>
      <c r="C81" s="26" t="s">
        <v>304</v>
      </c>
      <c r="D81" s="27">
        <v>5728000</v>
      </c>
      <c r="E81" s="64">
        <v>271912.96999999997</v>
      </c>
      <c r="F81" s="65">
        <f t="shared" si="2"/>
        <v>5456087.0300000003</v>
      </c>
    </row>
    <row r="82" spans="1:6" x14ac:dyDescent="0.2">
      <c r="A82" s="24" t="s">
        <v>224</v>
      </c>
      <c r="B82" s="63" t="s">
        <v>204</v>
      </c>
      <c r="C82" s="26" t="s">
        <v>305</v>
      </c>
      <c r="D82" s="27">
        <v>6000000</v>
      </c>
      <c r="E82" s="64" t="s">
        <v>47</v>
      </c>
      <c r="F82" s="65">
        <f t="shared" si="2"/>
        <v>6000000</v>
      </c>
    </row>
    <row r="83" spans="1:6" x14ac:dyDescent="0.2">
      <c r="A83" s="24" t="s">
        <v>224</v>
      </c>
      <c r="B83" s="63" t="s">
        <v>204</v>
      </c>
      <c r="C83" s="26" t="s">
        <v>306</v>
      </c>
      <c r="D83" s="27">
        <v>880000</v>
      </c>
      <c r="E83" s="64">
        <v>631693.73</v>
      </c>
      <c r="F83" s="65">
        <f t="shared" si="2"/>
        <v>248306.27000000002</v>
      </c>
    </row>
    <row r="84" spans="1:6" x14ac:dyDescent="0.2">
      <c r="A84" s="51" t="s">
        <v>307</v>
      </c>
      <c r="B84" s="52" t="s">
        <v>204</v>
      </c>
      <c r="C84" s="53" t="s">
        <v>308</v>
      </c>
      <c r="D84" s="54">
        <v>1167390.06</v>
      </c>
      <c r="E84" s="55">
        <v>508582.58</v>
      </c>
      <c r="F84" s="56">
        <f t="shared" si="2"/>
        <v>658807.48</v>
      </c>
    </row>
    <row r="85" spans="1:6" ht="22.5" x14ac:dyDescent="0.2">
      <c r="A85" s="24" t="s">
        <v>212</v>
      </c>
      <c r="B85" s="63" t="s">
        <v>204</v>
      </c>
      <c r="C85" s="26" t="s">
        <v>309</v>
      </c>
      <c r="D85" s="27">
        <v>1167390.06</v>
      </c>
      <c r="E85" s="64">
        <v>508582.58</v>
      </c>
      <c r="F85" s="65">
        <f t="shared" si="2"/>
        <v>658807.48</v>
      </c>
    </row>
    <row r="86" spans="1:6" x14ac:dyDescent="0.2">
      <c r="A86" s="24" t="s">
        <v>224</v>
      </c>
      <c r="B86" s="63" t="s">
        <v>204</v>
      </c>
      <c r="C86" s="26" t="s">
        <v>310</v>
      </c>
      <c r="D86" s="27">
        <v>1167390.06</v>
      </c>
      <c r="E86" s="64">
        <v>508582.58</v>
      </c>
      <c r="F86" s="65">
        <f t="shared" si="2"/>
        <v>658807.48</v>
      </c>
    </row>
    <row r="87" spans="1:6" x14ac:dyDescent="0.2">
      <c r="A87" s="51" t="s">
        <v>311</v>
      </c>
      <c r="B87" s="52" t="s">
        <v>204</v>
      </c>
      <c r="C87" s="53" t="s">
        <v>312</v>
      </c>
      <c r="D87" s="54">
        <v>40174932</v>
      </c>
      <c r="E87" s="55">
        <v>34584135.039999999</v>
      </c>
      <c r="F87" s="56">
        <f t="shared" si="2"/>
        <v>5590796.9600000009</v>
      </c>
    </row>
    <row r="88" spans="1:6" ht="56.25" x14ac:dyDescent="0.2">
      <c r="A88" s="24" t="s">
        <v>210</v>
      </c>
      <c r="B88" s="63" t="s">
        <v>204</v>
      </c>
      <c r="C88" s="26" t="s">
        <v>313</v>
      </c>
      <c r="D88" s="27">
        <v>4810000</v>
      </c>
      <c r="E88" s="64">
        <v>3433600.73</v>
      </c>
      <c r="F88" s="65">
        <f t="shared" si="2"/>
        <v>1376399.27</v>
      </c>
    </row>
    <row r="89" spans="1:6" ht="22.5" x14ac:dyDescent="0.2">
      <c r="A89" s="24" t="s">
        <v>212</v>
      </c>
      <c r="B89" s="63" t="s">
        <v>204</v>
      </c>
      <c r="C89" s="26" t="s">
        <v>314</v>
      </c>
      <c r="D89" s="27">
        <v>35364932</v>
      </c>
      <c r="E89" s="64">
        <v>31150534.309999999</v>
      </c>
      <c r="F89" s="65">
        <f t="shared" si="2"/>
        <v>4214397.6900000013</v>
      </c>
    </row>
    <row r="90" spans="1:6" x14ac:dyDescent="0.2">
      <c r="A90" s="24" t="s">
        <v>315</v>
      </c>
      <c r="B90" s="63" t="s">
        <v>204</v>
      </c>
      <c r="C90" s="26" t="s">
        <v>316</v>
      </c>
      <c r="D90" s="27">
        <v>3698955</v>
      </c>
      <c r="E90" s="64">
        <v>2654145.15</v>
      </c>
      <c r="F90" s="65">
        <f t="shared" si="2"/>
        <v>1044809.8500000001</v>
      </c>
    </row>
    <row r="91" spans="1:6" ht="33.75" x14ac:dyDescent="0.2">
      <c r="A91" s="24" t="s">
        <v>317</v>
      </c>
      <c r="B91" s="63" t="s">
        <v>204</v>
      </c>
      <c r="C91" s="26" t="s">
        <v>318</v>
      </c>
      <c r="D91" s="27">
        <v>1111045</v>
      </c>
      <c r="E91" s="64">
        <v>779455.58</v>
      </c>
      <c r="F91" s="65">
        <f t="shared" si="2"/>
        <v>331589.42000000004</v>
      </c>
    </row>
    <row r="92" spans="1:6" ht="22.5" x14ac:dyDescent="0.2">
      <c r="A92" s="24" t="s">
        <v>222</v>
      </c>
      <c r="B92" s="63" t="s">
        <v>204</v>
      </c>
      <c r="C92" s="26" t="s">
        <v>319</v>
      </c>
      <c r="D92" s="27">
        <v>152200</v>
      </c>
      <c r="E92" s="64">
        <v>133050</v>
      </c>
      <c r="F92" s="65">
        <f t="shared" si="2"/>
        <v>19150</v>
      </c>
    </row>
    <row r="93" spans="1:6" x14ac:dyDescent="0.2">
      <c r="A93" s="24" t="s">
        <v>224</v>
      </c>
      <c r="B93" s="63" t="s">
        <v>204</v>
      </c>
      <c r="C93" s="26" t="s">
        <v>320</v>
      </c>
      <c r="D93" s="27">
        <v>279800</v>
      </c>
      <c r="E93" s="64">
        <v>60389</v>
      </c>
      <c r="F93" s="65">
        <f t="shared" si="2"/>
        <v>219411</v>
      </c>
    </row>
    <row r="94" spans="1:6" ht="22.5" x14ac:dyDescent="0.2">
      <c r="A94" s="24" t="s">
        <v>222</v>
      </c>
      <c r="B94" s="63" t="s">
        <v>204</v>
      </c>
      <c r="C94" s="26" t="s">
        <v>321</v>
      </c>
      <c r="D94" s="27">
        <v>9215</v>
      </c>
      <c r="E94" s="64">
        <v>5571.01</v>
      </c>
      <c r="F94" s="65">
        <f t="shared" si="2"/>
        <v>3643.99</v>
      </c>
    </row>
    <row r="95" spans="1:6" x14ac:dyDescent="0.2">
      <c r="A95" s="24" t="s">
        <v>224</v>
      </c>
      <c r="B95" s="63" t="s">
        <v>204</v>
      </c>
      <c r="C95" s="26" t="s">
        <v>322</v>
      </c>
      <c r="D95" s="27">
        <v>9206785</v>
      </c>
      <c r="E95" s="64">
        <v>5675437.4000000004</v>
      </c>
      <c r="F95" s="65">
        <f t="shared" si="2"/>
        <v>3531347.5999999996</v>
      </c>
    </row>
    <row r="96" spans="1:6" x14ac:dyDescent="0.2">
      <c r="A96" s="24" t="s">
        <v>226</v>
      </c>
      <c r="B96" s="63" t="s">
        <v>204</v>
      </c>
      <c r="C96" s="26" t="s">
        <v>323</v>
      </c>
      <c r="D96" s="27">
        <v>5029800</v>
      </c>
      <c r="E96" s="64">
        <v>4923792.66</v>
      </c>
      <c r="F96" s="65">
        <f t="shared" si="2"/>
        <v>106007.33999999985</v>
      </c>
    </row>
    <row r="97" spans="1:6" x14ac:dyDescent="0.2">
      <c r="A97" s="24" t="s">
        <v>224</v>
      </c>
      <c r="B97" s="63" t="s">
        <v>204</v>
      </c>
      <c r="C97" s="26" t="s">
        <v>324</v>
      </c>
      <c r="D97" s="27">
        <v>1263160</v>
      </c>
      <c r="E97" s="64">
        <v>1260000</v>
      </c>
      <c r="F97" s="65">
        <f t="shared" si="2"/>
        <v>3160</v>
      </c>
    </row>
    <row r="98" spans="1:6" x14ac:dyDescent="0.2">
      <c r="A98" s="24" t="s">
        <v>224</v>
      </c>
      <c r="B98" s="63" t="s">
        <v>204</v>
      </c>
      <c r="C98" s="26" t="s">
        <v>325</v>
      </c>
      <c r="D98" s="27">
        <v>535000</v>
      </c>
      <c r="E98" s="64">
        <v>255064.97</v>
      </c>
      <c r="F98" s="65">
        <f t="shared" si="2"/>
        <v>279935.03000000003</v>
      </c>
    </row>
    <row r="99" spans="1:6" x14ac:dyDescent="0.2">
      <c r="A99" s="24" t="s">
        <v>224</v>
      </c>
      <c r="B99" s="63" t="s">
        <v>204</v>
      </c>
      <c r="C99" s="26" t="s">
        <v>326</v>
      </c>
      <c r="D99" s="27">
        <v>1167112</v>
      </c>
      <c r="E99" s="64">
        <v>1160000</v>
      </c>
      <c r="F99" s="65">
        <f t="shared" si="2"/>
        <v>7112</v>
      </c>
    </row>
    <row r="100" spans="1:6" x14ac:dyDescent="0.2">
      <c r="A100" s="24" t="s">
        <v>224</v>
      </c>
      <c r="B100" s="63" t="s">
        <v>204</v>
      </c>
      <c r="C100" s="26" t="s">
        <v>327</v>
      </c>
      <c r="D100" s="27">
        <v>682935</v>
      </c>
      <c r="E100" s="64">
        <v>682935</v>
      </c>
      <c r="F100" s="65" t="str">
        <f t="shared" si="2"/>
        <v>-</v>
      </c>
    </row>
    <row r="101" spans="1:6" x14ac:dyDescent="0.2">
      <c r="A101" s="24" t="s">
        <v>224</v>
      </c>
      <c r="B101" s="63" t="s">
        <v>204</v>
      </c>
      <c r="C101" s="26" t="s">
        <v>328</v>
      </c>
      <c r="D101" s="27">
        <v>23000</v>
      </c>
      <c r="E101" s="64" t="s">
        <v>47</v>
      </c>
      <c r="F101" s="65">
        <f t="shared" si="2"/>
        <v>23000</v>
      </c>
    </row>
    <row r="102" spans="1:6" x14ac:dyDescent="0.2">
      <c r="A102" s="24" t="s">
        <v>224</v>
      </c>
      <c r="B102" s="63" t="s">
        <v>204</v>
      </c>
      <c r="C102" s="26" t="s">
        <v>329</v>
      </c>
      <c r="D102" s="27">
        <v>73667</v>
      </c>
      <c r="E102" s="64">
        <v>52037.27</v>
      </c>
      <c r="F102" s="65">
        <f t="shared" si="2"/>
        <v>21629.730000000003</v>
      </c>
    </row>
    <row r="103" spans="1:6" x14ac:dyDescent="0.2">
      <c r="A103" s="24" t="s">
        <v>224</v>
      </c>
      <c r="B103" s="63" t="s">
        <v>204</v>
      </c>
      <c r="C103" s="26" t="s">
        <v>330</v>
      </c>
      <c r="D103" s="27">
        <v>16476923</v>
      </c>
      <c r="E103" s="64">
        <v>16476923</v>
      </c>
      <c r="F103" s="65" t="str">
        <f t="shared" si="2"/>
        <v>-</v>
      </c>
    </row>
    <row r="104" spans="1:6" x14ac:dyDescent="0.2">
      <c r="A104" s="24" t="s">
        <v>224</v>
      </c>
      <c r="B104" s="63" t="s">
        <v>204</v>
      </c>
      <c r="C104" s="26" t="s">
        <v>331</v>
      </c>
      <c r="D104" s="27">
        <v>465335</v>
      </c>
      <c r="E104" s="64">
        <v>465334</v>
      </c>
      <c r="F104" s="65">
        <f t="shared" si="2"/>
        <v>1</v>
      </c>
    </row>
    <row r="105" spans="1:6" x14ac:dyDescent="0.2">
      <c r="A105" s="51" t="s">
        <v>332</v>
      </c>
      <c r="B105" s="52" t="s">
        <v>204</v>
      </c>
      <c r="C105" s="53" t="s">
        <v>333</v>
      </c>
      <c r="D105" s="54">
        <v>228000</v>
      </c>
      <c r="E105" s="55">
        <v>154684.20000000001</v>
      </c>
      <c r="F105" s="56">
        <f t="shared" si="2"/>
        <v>73315.799999999988</v>
      </c>
    </row>
    <row r="106" spans="1:6" x14ac:dyDescent="0.2">
      <c r="A106" s="51" t="s">
        <v>334</v>
      </c>
      <c r="B106" s="52" t="s">
        <v>204</v>
      </c>
      <c r="C106" s="53" t="s">
        <v>335</v>
      </c>
      <c r="D106" s="54">
        <v>108000</v>
      </c>
      <c r="E106" s="55">
        <v>34684.199999999997</v>
      </c>
      <c r="F106" s="56">
        <f t="shared" si="2"/>
        <v>73315.8</v>
      </c>
    </row>
    <row r="107" spans="1:6" ht="22.5" x14ac:dyDescent="0.2">
      <c r="A107" s="24" t="s">
        <v>212</v>
      </c>
      <c r="B107" s="63" t="s">
        <v>204</v>
      </c>
      <c r="C107" s="26" t="s">
        <v>336</v>
      </c>
      <c r="D107" s="27">
        <v>108000</v>
      </c>
      <c r="E107" s="64">
        <v>34684.199999999997</v>
      </c>
      <c r="F107" s="65">
        <f t="shared" si="2"/>
        <v>73315.8</v>
      </c>
    </row>
    <row r="108" spans="1:6" x14ac:dyDescent="0.2">
      <c r="A108" s="24" t="s">
        <v>224</v>
      </c>
      <c r="B108" s="63" t="s">
        <v>204</v>
      </c>
      <c r="C108" s="26" t="s">
        <v>337</v>
      </c>
      <c r="D108" s="27">
        <v>108000</v>
      </c>
      <c r="E108" s="64">
        <v>34684.199999999997</v>
      </c>
      <c r="F108" s="65">
        <f t="shared" si="2"/>
        <v>73315.8</v>
      </c>
    </row>
    <row r="109" spans="1:6" x14ac:dyDescent="0.2">
      <c r="A109" s="51" t="s">
        <v>338</v>
      </c>
      <c r="B109" s="52" t="s">
        <v>204</v>
      </c>
      <c r="C109" s="53" t="s">
        <v>339</v>
      </c>
      <c r="D109" s="54">
        <v>120000</v>
      </c>
      <c r="E109" s="55">
        <v>120000</v>
      </c>
      <c r="F109" s="56" t="str">
        <f t="shared" si="2"/>
        <v>-</v>
      </c>
    </row>
    <row r="110" spans="1:6" ht="22.5" x14ac:dyDescent="0.2">
      <c r="A110" s="24" t="s">
        <v>212</v>
      </c>
      <c r="B110" s="63" t="s">
        <v>204</v>
      </c>
      <c r="C110" s="26" t="s">
        <v>340</v>
      </c>
      <c r="D110" s="27">
        <v>120000</v>
      </c>
      <c r="E110" s="64">
        <v>120000</v>
      </c>
      <c r="F110" s="65" t="str">
        <f t="shared" si="2"/>
        <v>-</v>
      </c>
    </row>
    <row r="111" spans="1:6" x14ac:dyDescent="0.2">
      <c r="A111" s="24" t="s">
        <v>224</v>
      </c>
      <c r="B111" s="63" t="s">
        <v>204</v>
      </c>
      <c r="C111" s="26" t="s">
        <v>341</v>
      </c>
      <c r="D111" s="27">
        <v>120000</v>
      </c>
      <c r="E111" s="64">
        <v>120000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342</v>
      </c>
      <c r="B112" s="52" t="s">
        <v>204</v>
      </c>
      <c r="C112" s="53" t="s">
        <v>343</v>
      </c>
      <c r="D112" s="54">
        <v>50160039</v>
      </c>
      <c r="E112" s="55">
        <v>9880430.4700000007</v>
      </c>
      <c r="F112" s="56">
        <f t="shared" si="3"/>
        <v>40279608.530000001</v>
      </c>
    </row>
    <row r="113" spans="1:6" x14ac:dyDescent="0.2">
      <c r="A113" s="51" t="s">
        <v>344</v>
      </c>
      <c r="B113" s="52" t="s">
        <v>204</v>
      </c>
      <c r="C113" s="53" t="s">
        <v>345</v>
      </c>
      <c r="D113" s="54">
        <v>50160039</v>
      </c>
      <c r="E113" s="55">
        <v>9880430.4700000007</v>
      </c>
      <c r="F113" s="56">
        <f t="shared" si="3"/>
        <v>40279608.530000001</v>
      </c>
    </row>
    <row r="114" spans="1:6" ht="56.25" x14ac:dyDescent="0.2">
      <c r="A114" s="24" t="s">
        <v>210</v>
      </c>
      <c r="B114" s="63" t="s">
        <v>204</v>
      </c>
      <c r="C114" s="26" t="s">
        <v>346</v>
      </c>
      <c r="D114" s="27">
        <v>9019471</v>
      </c>
      <c r="E114" s="64">
        <v>6404014.5199999996</v>
      </c>
      <c r="F114" s="65">
        <f t="shared" si="3"/>
        <v>2615456.4800000004</v>
      </c>
    </row>
    <row r="115" spans="1:6" ht="22.5" x14ac:dyDescent="0.2">
      <c r="A115" s="24" t="s">
        <v>212</v>
      </c>
      <c r="B115" s="63" t="s">
        <v>204</v>
      </c>
      <c r="C115" s="26" t="s">
        <v>347</v>
      </c>
      <c r="D115" s="27">
        <v>1193948</v>
      </c>
      <c r="E115" s="64">
        <v>733906.27</v>
      </c>
      <c r="F115" s="65">
        <f t="shared" si="3"/>
        <v>460041.73</v>
      </c>
    </row>
    <row r="116" spans="1:6" ht="22.5" x14ac:dyDescent="0.2">
      <c r="A116" s="24" t="s">
        <v>297</v>
      </c>
      <c r="B116" s="63" t="s">
        <v>204</v>
      </c>
      <c r="C116" s="26" t="s">
        <v>348</v>
      </c>
      <c r="D116" s="27">
        <v>39941620</v>
      </c>
      <c r="E116" s="64">
        <v>2742509.68</v>
      </c>
      <c r="F116" s="65">
        <f t="shared" si="3"/>
        <v>37199110.32</v>
      </c>
    </row>
    <row r="117" spans="1:6" x14ac:dyDescent="0.2">
      <c r="A117" s="24" t="s">
        <v>216</v>
      </c>
      <c r="B117" s="63" t="s">
        <v>204</v>
      </c>
      <c r="C117" s="26" t="s">
        <v>349</v>
      </c>
      <c r="D117" s="27">
        <v>5000</v>
      </c>
      <c r="E117" s="64" t="s">
        <v>47</v>
      </c>
      <c r="F117" s="65">
        <f t="shared" si="3"/>
        <v>5000</v>
      </c>
    </row>
    <row r="118" spans="1:6" x14ac:dyDescent="0.2">
      <c r="A118" s="24" t="s">
        <v>315</v>
      </c>
      <c r="B118" s="63" t="s">
        <v>204</v>
      </c>
      <c r="C118" s="26" t="s">
        <v>350</v>
      </c>
      <c r="D118" s="27">
        <v>3393499.25</v>
      </c>
      <c r="E118" s="64">
        <v>3123876.44</v>
      </c>
      <c r="F118" s="65">
        <f t="shared" si="3"/>
        <v>269622.81000000006</v>
      </c>
    </row>
    <row r="119" spans="1:6" ht="33.75" x14ac:dyDescent="0.2">
      <c r="A119" s="24" t="s">
        <v>317</v>
      </c>
      <c r="B119" s="63" t="s">
        <v>204</v>
      </c>
      <c r="C119" s="26" t="s">
        <v>351</v>
      </c>
      <c r="D119" s="27">
        <v>1015771.75</v>
      </c>
      <c r="E119" s="64">
        <v>887739</v>
      </c>
      <c r="F119" s="65">
        <f t="shared" si="3"/>
        <v>128032.75</v>
      </c>
    </row>
    <row r="120" spans="1:6" ht="22.5" x14ac:dyDescent="0.2">
      <c r="A120" s="24" t="s">
        <v>222</v>
      </c>
      <c r="B120" s="63" t="s">
        <v>204</v>
      </c>
      <c r="C120" s="26" t="s">
        <v>352</v>
      </c>
      <c r="D120" s="27">
        <v>218000</v>
      </c>
      <c r="E120" s="64">
        <v>99729.1</v>
      </c>
      <c r="F120" s="65">
        <f t="shared" si="3"/>
        <v>118270.9</v>
      </c>
    </row>
    <row r="121" spans="1:6" x14ac:dyDescent="0.2">
      <c r="A121" s="24" t="s">
        <v>224</v>
      </c>
      <c r="B121" s="63" t="s">
        <v>204</v>
      </c>
      <c r="C121" s="26" t="s">
        <v>353</v>
      </c>
      <c r="D121" s="27">
        <v>393948</v>
      </c>
      <c r="E121" s="64">
        <v>246249.18</v>
      </c>
      <c r="F121" s="65">
        <f t="shared" si="3"/>
        <v>147698.82</v>
      </c>
    </row>
    <row r="122" spans="1:6" x14ac:dyDescent="0.2">
      <c r="A122" s="24" t="s">
        <v>226</v>
      </c>
      <c r="B122" s="63" t="s">
        <v>204</v>
      </c>
      <c r="C122" s="26" t="s">
        <v>354</v>
      </c>
      <c r="D122" s="27">
        <v>2000</v>
      </c>
      <c r="E122" s="64" t="s">
        <v>47</v>
      </c>
      <c r="F122" s="65">
        <f t="shared" si="3"/>
        <v>2000</v>
      </c>
    </row>
    <row r="123" spans="1:6" x14ac:dyDescent="0.2">
      <c r="A123" s="24" t="s">
        <v>230</v>
      </c>
      <c r="B123" s="63" t="s">
        <v>204</v>
      </c>
      <c r="C123" s="26" t="s">
        <v>355</v>
      </c>
      <c r="D123" s="27">
        <v>5000</v>
      </c>
      <c r="E123" s="64" t="s">
        <v>47</v>
      </c>
      <c r="F123" s="65">
        <f t="shared" si="3"/>
        <v>5000</v>
      </c>
    </row>
    <row r="124" spans="1:6" x14ac:dyDescent="0.2">
      <c r="A124" s="24" t="s">
        <v>315</v>
      </c>
      <c r="B124" s="63" t="s">
        <v>204</v>
      </c>
      <c r="C124" s="26" t="s">
        <v>356</v>
      </c>
      <c r="D124" s="27">
        <v>3540852.54</v>
      </c>
      <c r="E124" s="64">
        <v>1836662.98</v>
      </c>
      <c r="F124" s="65">
        <f t="shared" si="3"/>
        <v>1704189.56</v>
      </c>
    </row>
    <row r="125" spans="1:6" ht="33.75" x14ac:dyDescent="0.2">
      <c r="A125" s="24" t="s">
        <v>317</v>
      </c>
      <c r="B125" s="63" t="s">
        <v>204</v>
      </c>
      <c r="C125" s="26" t="s">
        <v>357</v>
      </c>
      <c r="D125" s="27">
        <v>1069347.46</v>
      </c>
      <c r="E125" s="64">
        <v>555736.1</v>
      </c>
      <c r="F125" s="65">
        <f t="shared" si="3"/>
        <v>513611.36</v>
      </c>
    </row>
    <row r="126" spans="1:6" x14ac:dyDescent="0.2">
      <c r="A126" s="24" t="s">
        <v>224</v>
      </c>
      <c r="B126" s="63" t="s">
        <v>204</v>
      </c>
      <c r="C126" s="26" t="s">
        <v>358</v>
      </c>
      <c r="D126" s="27">
        <v>580000</v>
      </c>
      <c r="E126" s="64">
        <v>387927.99</v>
      </c>
      <c r="F126" s="65">
        <f t="shared" si="3"/>
        <v>192072.01</v>
      </c>
    </row>
    <row r="127" spans="1:6" ht="33.75" x14ac:dyDescent="0.2">
      <c r="A127" s="24" t="s">
        <v>359</v>
      </c>
      <c r="B127" s="63" t="s">
        <v>204</v>
      </c>
      <c r="C127" s="26" t="s">
        <v>360</v>
      </c>
      <c r="D127" s="27">
        <v>3740000</v>
      </c>
      <c r="E127" s="64">
        <v>2742509.68</v>
      </c>
      <c r="F127" s="65">
        <f t="shared" si="3"/>
        <v>997490.31999999983</v>
      </c>
    </row>
    <row r="128" spans="1:6" ht="33.75" x14ac:dyDescent="0.2">
      <c r="A128" s="24" t="s">
        <v>359</v>
      </c>
      <c r="B128" s="63" t="s">
        <v>204</v>
      </c>
      <c r="C128" s="26" t="s">
        <v>361</v>
      </c>
      <c r="D128" s="27">
        <v>36201620</v>
      </c>
      <c r="E128" s="64" t="s">
        <v>47</v>
      </c>
      <c r="F128" s="65">
        <f t="shared" si="3"/>
        <v>36201620</v>
      </c>
    </row>
    <row r="129" spans="1:6" x14ac:dyDescent="0.2">
      <c r="A129" s="51" t="s">
        <v>362</v>
      </c>
      <c r="B129" s="52" t="s">
        <v>204</v>
      </c>
      <c r="C129" s="53" t="s">
        <v>363</v>
      </c>
      <c r="D129" s="54">
        <v>143382</v>
      </c>
      <c r="E129" s="55">
        <v>118092.18</v>
      </c>
      <c r="F129" s="56">
        <f t="shared" si="3"/>
        <v>25289.820000000007</v>
      </c>
    </row>
    <row r="130" spans="1:6" x14ac:dyDescent="0.2">
      <c r="A130" s="51" t="s">
        <v>364</v>
      </c>
      <c r="B130" s="52" t="s">
        <v>204</v>
      </c>
      <c r="C130" s="53" t="s">
        <v>365</v>
      </c>
      <c r="D130" s="54">
        <v>143382</v>
      </c>
      <c r="E130" s="55">
        <v>118092.18</v>
      </c>
      <c r="F130" s="56">
        <f t="shared" si="3"/>
        <v>25289.820000000007</v>
      </c>
    </row>
    <row r="131" spans="1:6" x14ac:dyDescent="0.2">
      <c r="A131" s="24" t="s">
        <v>366</v>
      </c>
      <c r="B131" s="63" t="s">
        <v>204</v>
      </c>
      <c r="C131" s="26" t="s">
        <v>367</v>
      </c>
      <c r="D131" s="27">
        <v>143382</v>
      </c>
      <c r="E131" s="64">
        <v>118092.18</v>
      </c>
      <c r="F131" s="65">
        <f t="shared" si="3"/>
        <v>25289.820000000007</v>
      </c>
    </row>
    <row r="132" spans="1:6" ht="22.5" x14ac:dyDescent="0.2">
      <c r="A132" s="24" t="s">
        <v>368</v>
      </c>
      <c r="B132" s="63" t="s">
        <v>204</v>
      </c>
      <c r="C132" s="26" t="s">
        <v>369</v>
      </c>
      <c r="D132" s="27">
        <v>143382</v>
      </c>
      <c r="E132" s="64">
        <v>118092.18</v>
      </c>
      <c r="F132" s="65">
        <f t="shared" si="3"/>
        <v>25289.820000000007</v>
      </c>
    </row>
    <row r="133" spans="1:6" x14ac:dyDescent="0.2">
      <c r="A133" s="51" t="s">
        <v>370</v>
      </c>
      <c r="B133" s="52" t="s">
        <v>204</v>
      </c>
      <c r="C133" s="53" t="s">
        <v>371</v>
      </c>
      <c r="D133" s="54">
        <v>235000</v>
      </c>
      <c r="E133" s="55">
        <v>107368.48</v>
      </c>
      <c r="F133" s="56">
        <f t="shared" si="3"/>
        <v>127631.52</v>
      </c>
    </row>
    <row r="134" spans="1:6" ht="22.5" x14ac:dyDescent="0.2">
      <c r="A134" s="51" t="s">
        <v>372</v>
      </c>
      <c r="B134" s="52" t="s">
        <v>204</v>
      </c>
      <c r="C134" s="53" t="s">
        <v>373</v>
      </c>
      <c r="D134" s="54">
        <v>235000</v>
      </c>
      <c r="E134" s="55">
        <v>107368.48</v>
      </c>
      <c r="F134" s="56">
        <f t="shared" si="3"/>
        <v>127631.52</v>
      </c>
    </row>
    <row r="135" spans="1:6" ht="22.5" x14ac:dyDescent="0.2">
      <c r="A135" s="24" t="s">
        <v>212</v>
      </c>
      <c r="B135" s="63" t="s">
        <v>204</v>
      </c>
      <c r="C135" s="26" t="s">
        <v>374</v>
      </c>
      <c r="D135" s="27">
        <v>234000</v>
      </c>
      <c r="E135" s="64">
        <v>107368.48</v>
      </c>
      <c r="F135" s="65">
        <f t="shared" si="3"/>
        <v>126631.52</v>
      </c>
    </row>
    <row r="136" spans="1:6" x14ac:dyDescent="0.2">
      <c r="A136" s="24" t="s">
        <v>216</v>
      </c>
      <c r="B136" s="63" t="s">
        <v>204</v>
      </c>
      <c r="C136" s="26" t="s">
        <v>375</v>
      </c>
      <c r="D136" s="27">
        <v>1000</v>
      </c>
      <c r="E136" s="64" t="s">
        <v>47</v>
      </c>
      <c r="F136" s="65">
        <f t="shared" si="3"/>
        <v>1000</v>
      </c>
    </row>
    <row r="137" spans="1:6" x14ac:dyDescent="0.2">
      <c r="A137" s="24" t="s">
        <v>224</v>
      </c>
      <c r="B137" s="63" t="s">
        <v>204</v>
      </c>
      <c r="C137" s="26" t="s">
        <v>376</v>
      </c>
      <c r="D137" s="27">
        <v>186812</v>
      </c>
      <c r="E137" s="64">
        <v>107368.48</v>
      </c>
      <c r="F137" s="65">
        <f t="shared" si="3"/>
        <v>79443.520000000004</v>
      </c>
    </row>
    <row r="138" spans="1:6" x14ac:dyDescent="0.2">
      <c r="A138" s="24" t="s">
        <v>226</v>
      </c>
      <c r="B138" s="63" t="s">
        <v>204</v>
      </c>
      <c r="C138" s="26" t="s">
        <v>377</v>
      </c>
      <c r="D138" s="27">
        <v>47188</v>
      </c>
      <c r="E138" s="64" t="s">
        <v>47</v>
      </c>
      <c r="F138" s="65">
        <f t="shared" si="3"/>
        <v>47188</v>
      </c>
    </row>
    <row r="139" spans="1:6" x14ac:dyDescent="0.2">
      <c r="A139" s="24" t="s">
        <v>230</v>
      </c>
      <c r="B139" s="63" t="s">
        <v>204</v>
      </c>
      <c r="C139" s="26" t="s">
        <v>378</v>
      </c>
      <c r="D139" s="27">
        <v>1000</v>
      </c>
      <c r="E139" s="64" t="s">
        <v>47</v>
      </c>
      <c r="F139" s="65">
        <f t="shared" si="3"/>
        <v>1000</v>
      </c>
    </row>
    <row r="140" spans="1:6" x14ac:dyDescent="0.2">
      <c r="A140" s="51" t="s">
        <v>206</v>
      </c>
      <c r="B140" s="52" t="s">
        <v>204</v>
      </c>
      <c r="C140" s="53" t="s">
        <v>379</v>
      </c>
      <c r="D140" s="54">
        <v>3021027</v>
      </c>
      <c r="E140" s="55">
        <v>2303754.58</v>
      </c>
      <c r="F140" s="56">
        <f t="shared" si="3"/>
        <v>717272.41999999993</v>
      </c>
    </row>
    <row r="141" spans="1:6" ht="33.75" x14ac:dyDescent="0.2">
      <c r="A141" s="51" t="s">
        <v>380</v>
      </c>
      <c r="B141" s="52" t="s">
        <v>204</v>
      </c>
      <c r="C141" s="53" t="s">
        <v>381</v>
      </c>
      <c r="D141" s="54">
        <v>2076721</v>
      </c>
      <c r="E141" s="55">
        <v>1585315.15</v>
      </c>
      <c r="F141" s="56">
        <f t="shared" si="3"/>
        <v>491405.85000000009</v>
      </c>
    </row>
    <row r="142" spans="1:6" ht="56.25" x14ac:dyDescent="0.2">
      <c r="A142" s="24" t="s">
        <v>210</v>
      </c>
      <c r="B142" s="63" t="s">
        <v>204</v>
      </c>
      <c r="C142" s="26" t="s">
        <v>382</v>
      </c>
      <c r="D142" s="27">
        <v>2076721</v>
      </c>
      <c r="E142" s="64">
        <v>1585315.15</v>
      </c>
      <c r="F142" s="65">
        <f t="shared" si="3"/>
        <v>491405.85000000009</v>
      </c>
    </row>
    <row r="143" spans="1:6" ht="22.5" x14ac:dyDescent="0.2">
      <c r="A143" s="24" t="s">
        <v>218</v>
      </c>
      <c r="B143" s="63" t="s">
        <v>204</v>
      </c>
      <c r="C143" s="26" t="s">
        <v>383</v>
      </c>
      <c r="D143" s="27">
        <v>1596000</v>
      </c>
      <c r="E143" s="64">
        <v>1223744.1200000001</v>
      </c>
      <c r="F143" s="65">
        <f t="shared" ref="F143:F151" si="4">IF(OR(D143="-",IF(E143="-",0,E143)&gt;=IF(D143="-",0,D143)),"-",IF(D143="-",0,D143)-IF(E143="-",0,E143))</f>
        <v>372255.87999999989</v>
      </c>
    </row>
    <row r="144" spans="1:6" ht="33.75" x14ac:dyDescent="0.2">
      <c r="A144" s="24" t="s">
        <v>220</v>
      </c>
      <c r="B144" s="63" t="s">
        <v>204</v>
      </c>
      <c r="C144" s="26" t="s">
        <v>384</v>
      </c>
      <c r="D144" s="27">
        <v>480721</v>
      </c>
      <c r="E144" s="64">
        <v>361571.03</v>
      </c>
      <c r="F144" s="65">
        <f t="shared" si="4"/>
        <v>119149.96999999997</v>
      </c>
    </row>
    <row r="145" spans="1:6" ht="45" x14ac:dyDescent="0.2">
      <c r="A145" s="51" t="s">
        <v>385</v>
      </c>
      <c r="B145" s="52" t="s">
        <v>204</v>
      </c>
      <c r="C145" s="53" t="s">
        <v>386</v>
      </c>
      <c r="D145" s="54">
        <v>944306</v>
      </c>
      <c r="E145" s="55">
        <v>718439.43</v>
      </c>
      <c r="F145" s="56">
        <f t="shared" si="4"/>
        <v>225866.56999999995</v>
      </c>
    </row>
    <row r="146" spans="1:6" ht="56.25" x14ac:dyDescent="0.2">
      <c r="A146" s="24" t="s">
        <v>210</v>
      </c>
      <c r="B146" s="63" t="s">
        <v>204</v>
      </c>
      <c r="C146" s="26" t="s">
        <v>387</v>
      </c>
      <c r="D146" s="27">
        <v>456306</v>
      </c>
      <c r="E146" s="64">
        <v>352839.43</v>
      </c>
      <c r="F146" s="65">
        <f t="shared" si="4"/>
        <v>103466.57</v>
      </c>
    </row>
    <row r="147" spans="1:6" ht="22.5" x14ac:dyDescent="0.2">
      <c r="A147" s="24" t="s">
        <v>212</v>
      </c>
      <c r="B147" s="63" t="s">
        <v>204</v>
      </c>
      <c r="C147" s="26" t="s">
        <v>388</v>
      </c>
      <c r="D147" s="27">
        <v>488000</v>
      </c>
      <c r="E147" s="64">
        <v>365600</v>
      </c>
      <c r="F147" s="65">
        <f t="shared" si="4"/>
        <v>122400</v>
      </c>
    </row>
    <row r="148" spans="1:6" ht="22.5" x14ac:dyDescent="0.2">
      <c r="A148" s="24" t="s">
        <v>218</v>
      </c>
      <c r="B148" s="63" t="s">
        <v>204</v>
      </c>
      <c r="C148" s="26" t="s">
        <v>389</v>
      </c>
      <c r="D148" s="27">
        <v>350466</v>
      </c>
      <c r="E148" s="64">
        <v>274591.84999999998</v>
      </c>
      <c r="F148" s="65">
        <f t="shared" si="4"/>
        <v>75874.150000000023</v>
      </c>
    </row>
    <row r="149" spans="1:6" ht="33.75" x14ac:dyDescent="0.2">
      <c r="A149" s="24" t="s">
        <v>220</v>
      </c>
      <c r="B149" s="63" t="s">
        <v>204</v>
      </c>
      <c r="C149" s="26" t="s">
        <v>390</v>
      </c>
      <c r="D149" s="27">
        <v>105840</v>
      </c>
      <c r="E149" s="64">
        <v>78247.58</v>
      </c>
      <c r="F149" s="65">
        <f t="shared" si="4"/>
        <v>27592.42</v>
      </c>
    </row>
    <row r="150" spans="1:6" ht="22.5" x14ac:dyDescent="0.2">
      <c r="A150" s="24" t="s">
        <v>222</v>
      </c>
      <c r="B150" s="63" t="s">
        <v>204</v>
      </c>
      <c r="C150" s="26" t="s">
        <v>391</v>
      </c>
      <c r="D150" s="27">
        <v>8000</v>
      </c>
      <c r="E150" s="64">
        <v>5600</v>
      </c>
      <c r="F150" s="65">
        <f t="shared" si="4"/>
        <v>2400</v>
      </c>
    </row>
    <row r="151" spans="1:6" x14ac:dyDescent="0.2">
      <c r="A151" s="24" t="s">
        <v>224</v>
      </c>
      <c r="B151" s="63" t="s">
        <v>204</v>
      </c>
      <c r="C151" s="26" t="s">
        <v>392</v>
      </c>
      <c r="D151" s="27">
        <v>480000</v>
      </c>
      <c r="E151" s="64">
        <v>360000</v>
      </c>
      <c r="F151" s="65">
        <f t="shared" si="4"/>
        <v>120000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393</v>
      </c>
      <c r="B153" s="71" t="s">
        <v>394</v>
      </c>
      <c r="C153" s="72" t="s">
        <v>205</v>
      </c>
      <c r="D153" s="73">
        <v>-1109809.56</v>
      </c>
      <c r="E153" s="73">
        <v>19973956.219999999</v>
      </c>
      <c r="F153" s="74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J14" sqref="J1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396</v>
      </c>
      <c r="B1" s="118"/>
      <c r="C1" s="118"/>
      <c r="D1" s="118"/>
      <c r="E1" s="118"/>
      <c r="F1" s="118"/>
    </row>
    <row r="2" spans="1:6" ht="13.15" customHeight="1" x14ac:dyDescent="0.25">
      <c r="A2" s="94" t="s">
        <v>397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398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399</v>
      </c>
      <c r="B12" s="77" t="s">
        <v>400</v>
      </c>
      <c r="C12" s="78" t="s">
        <v>205</v>
      </c>
      <c r="D12" s="79">
        <v>1109809.56</v>
      </c>
      <c r="E12" s="79">
        <v>-19973956.219999999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401</v>
      </c>
      <c r="B14" s="86" t="s">
        <v>402</v>
      </c>
      <c r="C14" s="87" t="s">
        <v>205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403</v>
      </c>
      <c r="B15" s="82"/>
      <c r="C15" s="83"/>
      <c r="D15" s="84"/>
      <c r="E15" s="84"/>
      <c r="F15" s="85"/>
    </row>
    <row r="16" spans="1:6" x14ac:dyDescent="0.2">
      <c r="A16" s="51" t="s">
        <v>404</v>
      </c>
      <c r="B16" s="86" t="s">
        <v>405</v>
      </c>
      <c r="C16" s="87" t="s">
        <v>205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403</v>
      </c>
      <c r="B17" s="82"/>
      <c r="C17" s="83"/>
      <c r="D17" s="84"/>
      <c r="E17" s="84"/>
      <c r="F17" s="85"/>
    </row>
    <row r="18" spans="1:6" x14ac:dyDescent="0.2">
      <c r="A18" s="76" t="s">
        <v>406</v>
      </c>
      <c r="B18" s="77" t="s">
        <v>407</v>
      </c>
      <c r="C18" s="78" t="s">
        <v>408</v>
      </c>
      <c r="D18" s="79">
        <v>1109809.56</v>
      </c>
      <c r="E18" s="79">
        <v>-19973956.219999999</v>
      </c>
      <c r="F18" s="80">
        <v>21083765.780000001</v>
      </c>
    </row>
    <row r="19" spans="1:6" ht="22.5" x14ac:dyDescent="0.2">
      <c r="A19" s="76" t="s">
        <v>409</v>
      </c>
      <c r="B19" s="77" t="s">
        <v>407</v>
      </c>
      <c r="C19" s="78" t="s">
        <v>410</v>
      </c>
      <c r="D19" s="79">
        <v>1109809.56</v>
      </c>
      <c r="E19" s="79">
        <v>-19973956.219999999</v>
      </c>
      <c r="F19" s="80">
        <v>21083765.780000001</v>
      </c>
    </row>
    <row r="20" spans="1:6" x14ac:dyDescent="0.2">
      <c r="A20" s="76" t="s">
        <v>411</v>
      </c>
      <c r="B20" s="77" t="s">
        <v>412</v>
      </c>
      <c r="C20" s="78" t="s">
        <v>413</v>
      </c>
      <c r="D20" s="79">
        <v>-193270608.30000001</v>
      </c>
      <c r="E20" s="79">
        <v>-133166584.23</v>
      </c>
      <c r="F20" s="80" t="s">
        <v>395</v>
      </c>
    </row>
    <row r="21" spans="1:6" ht="22.5" x14ac:dyDescent="0.2">
      <c r="A21" s="24" t="s">
        <v>414</v>
      </c>
      <c r="B21" s="25" t="s">
        <v>412</v>
      </c>
      <c r="C21" s="88" t="s">
        <v>415</v>
      </c>
      <c r="D21" s="27">
        <v>-193270608.30000001</v>
      </c>
      <c r="E21" s="27">
        <v>-133166584.23</v>
      </c>
      <c r="F21" s="65" t="s">
        <v>395</v>
      </c>
    </row>
    <row r="22" spans="1:6" x14ac:dyDescent="0.2">
      <c r="A22" s="76" t="s">
        <v>416</v>
      </c>
      <c r="B22" s="77" t="s">
        <v>417</v>
      </c>
      <c r="C22" s="78" t="s">
        <v>418</v>
      </c>
      <c r="D22" s="79">
        <v>194380417.86000001</v>
      </c>
      <c r="E22" s="79">
        <v>113192628.01000001</v>
      </c>
      <c r="F22" s="80" t="s">
        <v>395</v>
      </c>
    </row>
    <row r="23" spans="1:6" ht="22.5" x14ac:dyDescent="0.2">
      <c r="A23" s="24" t="s">
        <v>419</v>
      </c>
      <c r="B23" s="25" t="s">
        <v>417</v>
      </c>
      <c r="C23" s="88" t="s">
        <v>420</v>
      </c>
      <c r="D23" s="27">
        <v>194380417.86000001</v>
      </c>
      <c r="E23" s="27">
        <v>113192628.01000001</v>
      </c>
      <c r="F23" s="65" t="s">
        <v>395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434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19</v>
      </c>
    </row>
    <row r="11" spans="1:2" x14ac:dyDescent="0.2">
      <c r="A11" t="s">
        <v>438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rep:2.55.0.357</dc:description>
  <cp:lastModifiedBy>02</cp:lastModifiedBy>
  <dcterms:created xsi:type="dcterms:W3CDTF">2023-11-02T07:42:27Z</dcterms:created>
  <dcterms:modified xsi:type="dcterms:W3CDTF">2023-11-17T09:13:35Z</dcterms:modified>
</cp:coreProperties>
</file>