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Ф.117\"/>
    </mc:Choice>
  </mc:AlternateContent>
  <xr:revisionPtr revIDLastSave="0" documentId="8_{434CC155-6A6F-4294-BDC3-3A06FDCA0F38}" xr6:coauthVersionLast="40" xr6:coauthVersionMax="40" xr10:uidLastSave="{00000000-0000-0000-0000-000000000000}"/>
  <bookViews>
    <workbookView xWindow="0" yWindow="0" windowWidth="28800" windowHeight="12225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<sst xmlns="http://schemas.openxmlformats.org/spreadsheetml/2006/main" count="806" uniqueCount="429">
  <si>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</si>
  <si>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</si>
  <si>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</si>
  <si>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</si>
  <si>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</si>
  <si>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</si>
  <si>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</si>
  <si>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</si>
  <si>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</si>
  <si>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</si>
  <si>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</si>
  <si>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</si>
  <si>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</si>
  <si>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</si>
  <si>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</si>
  <si>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</si>
  <si>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</si>
  <si>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</si>
  <si>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</si>
  <si>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</si>
  <si>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</si>
  <si>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</si>
  <si>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</si>
  <si>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</si>
  <si>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</si>
  <si>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</si>
  <si>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</si>
  <si>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</si>
  <si>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</si>
  <si>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</si>
  <si>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</si>
  <si>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</si>
  <si>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</si>
  <si>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</si>
  <si>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</si>
  <si>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</si>
  <si>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</si>
  <si>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</si>
  <si>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</si>
  <si>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</si>
  <si>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</si>
  <si>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</si>
  <si>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</si>
  <si>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</si>
  <si>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</si>
  <si>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</si>
  <si>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</si>
  <si>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</si>
  <si>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</si>
  <si>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</si>
  <si>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</si>
  <si>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</si>
  <si>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</si>
  <si>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</si>
  <si>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</si>
  <si>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</si>
  <si>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</si>
  <si>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</si>
  <si>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</si>
  <si>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</si>
  <si>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</si>
  <si>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</si>
  <si>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</si>
  <si>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</si>
  <si>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</si>
  <si>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</si>
  <si>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</si>
  <si>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</si>
  <si>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</si>
  <si>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</si>
  <si>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</si>
  <si>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</si>
  <si>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</si>
  <si>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</si>
  <si>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</si>
  <si>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</si>
  <si>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</si>
  <si>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</si>
  <si>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</si>
  <si>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</si>
  <si>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</si>
  <si>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</si>
  <si>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</si>
  <si>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</si>
  <si>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</si>
  <si>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</si>
  <si>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</si>
  <si>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</si>
  <si>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</si>
  <si>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</si>
  <si>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</si>
  <si>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</si>
  <si>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</si>
  <si>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</si>
  <si>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</si>
  <si>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</si>
  <si>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</si>
  <si>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</si>
  <si>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</si>
  <si>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</si>
  <si>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</si>
  <si>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</si>
  <si>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</si>
  <si>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</si>
  <si>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</si>
  <si>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</si>
  <si>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</si>
  <si>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</si>
  <si>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</si>
  <si>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</si>
  <si>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</si>
  <si>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</si>
  <si>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</si>
  <si>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</si>
  <si>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</si>
  <si>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</si>
  <si>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</si>
  <si>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</si>
  <si>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</si>
  <si>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</si>
  <si>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</si>
  <si>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</si>
  <si>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</si>
  <si>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</si>
  <si>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</si>
  <si>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</si>
  <si>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</si>
  <si>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</si>
  <si>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</si>
  <si>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</si>
  <si>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</si>
  <si>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</si>
  <si>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</si>
  <si>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</si>
  <si>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</si>
  <si>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</si>
  <si>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</si>
  <si>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</si>
  <si>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</si>
  <si>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</si>
  <si>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</si>
  <si>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</si>
  <si>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</si>
  <si>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</si>
  <si>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</si>
  <si>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</si>
  <si>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</si>
  <si>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</si>
  <si>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</si>
  <si>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</si>
  <si>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</si>
  <si>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</si>
  <si>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</si>
  <si>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</si>
  <si>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</si>
  <si>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</si>
  <si>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</si>
  <si>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</si>
  <si>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</si>
  <si>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</si>
  <si>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</si>
  <si>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</si>
  <si>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</si>
  <si>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</si>
  <si>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</si>
  <si>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</si>
  <si>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</si>
  <si>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</si>
  <si>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</si>
  <si>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</si>
  <si>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</si>
  <si>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</si>
  <si>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</si>
  <si>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</si>
  <si>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</si>
  <si>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</si>
  <si>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</si>
  <si>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</si>
  <si>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</si>
  <si>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</si>
  <si>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</si>
  <si>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</si>
  <si>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</si>
  <si>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</si>
  <si>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</si>
  <si>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</si>
  <si>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</si>
  <si>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</si>
  <si>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</si>
  <si>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</si>
  <si>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</si>
  <si>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</si>
  <si>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</si>
  <si>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</si>
  <si>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</si>
  <si>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</si>
  <si>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</si>
  <si>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</si>
  <si>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</si>
  <si>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</si>
  <si>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</si>
  <si>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</si>
  <si>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</si>
  <si>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</si>
  <si>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</si>
  <si>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</si>
  <si>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</si>
  <si>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</si>
  <si>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</si>
  <si>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</si>
  <si>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</si>
  <si>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</si>
  <si>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</si>
  <si>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</si>
  <si>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</si>
  <si>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</si>
  <si>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</si>
  <si>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</si>
  <si>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</si>
  <si>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</si>
  <si>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</si>
  <si>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</si>
  <si>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</si>
  <si>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</si>
  <si>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</si>
  <si>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</si>
  <si>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</si>
  <si>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</si>
  <si>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</si>
  <si>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</si>
  <si>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</si>
  <si>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</si>
  <si>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</si>
  <si>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</si>
  <si>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</si>
  <si>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</si>
  <si>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</si>
  <si>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</si>
  <si>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</si>
  <si>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</si>
  <si>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</si>
  <si>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</si>
  <si>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</si>
  <si>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</si>
  <si>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</si>
  <si>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</si>
  <si>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</si>
  <si>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</si>
  <si>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</si>
  <si>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</si>
  <si>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</si>
  <si>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</si>
  <si>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</si>
  <si>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</si>
  <si>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</si>
  <si>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</si>
  <si>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</si>
  <si>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</si>
  <si>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</si>
  <si>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</si>
  <si>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</si>
  <si>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</si>
  <si>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</si>
  <si>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</si>
  <si>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</si>
  <si>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</si>
  <si>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</si>
  <si>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</si>
  <si>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</si>
  <si>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</si>
  <si>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</si>
  <si>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</si>
  <si>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</si>
  <si>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</si>
  <si>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10801S4200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</si>
  <si>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</si>
  <si>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</si>
  <si>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</si>
  <si>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</si>
  <si>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</si>
  <si>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</si>
  <si>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</si>
  <si>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</si>
  <si>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</si>
  <si>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</si>
  <si>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</si>
  <si>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</si>
  <si>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</si>
  <si>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</si>
  <si>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</si>
  <si>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</si>
  <si>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</si>
  <si>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</si>
  <si>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061F367484 412 </t>
  </si>
  <si>
    <t xml:space="preserve">004 0501 061F36748S 412 </t>
  </si>
  <si>
    <t xml:space="preserve">004 0501 0640114860 412 </t>
  </si>
  <si>
    <t xml:space="preserve">004 0501 0640210580 412 </t>
  </si>
  <si>
    <t xml:space="preserve">004 0501 9990113770 244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</si>
  <si>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</si>
  <si>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</si>
  <si>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</si>
  <si>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</si>
  <si>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</si>
  <si>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</si>
  <si>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</si>
  <si>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</si>
  <si>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</si>
  <si>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</si>
  <si>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</si>
  <si>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</si>
  <si>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</si>
  <si>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</si>
  <si>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</si>
  <si>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</si>
  <si>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</si>
  <si>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</si>
  <si>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</si>
  <si>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</si>
  <si>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15401S4660 244 </t>
  </si>
  <si>
    <t xml:space="preserve">004 0503 19801S4790 244 </t>
  </si>
  <si>
    <t xml:space="preserve">004 0503 2540114310 244 </t>
  </si>
  <si>
    <t xml:space="preserve">004 0503 25801S4310 244 </t>
  </si>
  <si>
    <t xml:space="preserve">004 0503 271F255550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</si>
  <si>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</si>
  <si>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</si>
  <si>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</si>
  <si>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</si>
  <si>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</si>
  <si>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</si>
  <si>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</si>
  <si>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</si>
  <si>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</si>
  <si>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</si>
  <si>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</si>
  <si>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</si>
  <si>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</si>
  <si>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</si>
  <si>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</si>
  <si>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</si>
  <si>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</si>
  <si>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</si>
  <si>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</si>
  <si>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</si>
  <si>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</si>
  <si>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</si>
  <si>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</si>
  <si>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</si>
  <si>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</si>
  <si>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</si>
  <si>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</si>
  <si>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</si>
  <si>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</si>
  <si>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</si>
  <si>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</si>
  <si>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</si>
  <si>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</si>
  <si>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</si>
  <si>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</si>
  <si>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</si>
  <si>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</si>
  <si>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</si>
  <si>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</si>
  <si>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</si>
  <si>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</si>
  <si>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</si>
  <si>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</si>
  <si>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</si>
  <si>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</si>
  <si>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</si>
  <si>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</si>
  <si>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</si>
  <si>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</si>
  <si>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</si>
  <si>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</si>
  <si>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</si>
  <si>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</si>
  <si>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</si>
  <si>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</si>
  <si>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</si>
  <si>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</si>
  <si>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</si>
  <si>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</si>
  <si>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</si>
  <si>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</si>
  <si>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</si>
  <si>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</si>
  <si>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</si>
  <si>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</si>
  <si>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</si>
  <si>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</si>
  <si>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</si>
  <si>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</si>
  <si>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</si>
  <si>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</si>
  <si>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</si>
  <si>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</si>
  <si>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</si>
  <si>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</si>
  <si>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</si>
  <si>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</si>
  <si>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</si>
  <si>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</si>
  <si>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</si>
  <si>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</si>
  <si>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</si>
  <si>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</si>
  <si>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</si>
  <si>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</si>
  <si>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</si>
  <si>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</si>
  <si>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</si>
  <si>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</si>
  <si>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</si>
  <si>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</si>
  <si>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</si>
  <si>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</si>
  <si>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</si>
  <si>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</si>
  <si>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</si>
  <si>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</si>
  <si>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</si>
  <si>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</si>
  <si>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</si>
  <si>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</si>
  <si>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</si>
  <si>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</si>
  <si>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</si>
  <si>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</si>
  <si>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09 августа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</si>
</sst>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4" t="s">
        <v>15</v>
      </c>
      <c r="C6" s="105"/>
      <c r="D6" s="105"/>
      <c r="E6" s="3" t="s">
        <v>9</v>
      </c>
      <c r="F6" s="10" t="s">
        <v>19</v>
      </c>
    </row>
    <row r="7" spans="1:6" x14ac:dyDescent="0.2">
      <c r="A7" s="11" t="s">
        <v>10</v>
      </c>
      <c r="B7" s="106" t="s">
        <v>16</v>
      </c>
      <c r="C7" s="106"/>
      <c r="D7" s="106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2" t="s">
        <v>21</v>
      </c>
      <c r="B10" s="102"/>
      <c r="C10" s="102"/>
      <c r="D10" s="102"/>
      <c r="E10" s="1"/>
      <c r="F10" s="17"/>
    </row>
    <row r="11" spans="1:6" ht="4.1500000000000004" customHeight="1" x14ac:dyDescent="0.2">
      <c r="A11" s="96" t="s">
        <v>22</v>
      </c>
      <c r="B11" s="90" t="s">
        <v>23</v>
      </c>
      <c r="C11" s="90" t="s">
        <v>24</v>
      </c>
      <c r="D11" s="93" t="s">
        <v>25</v>
      </c>
      <c r="E11" s="93" t="s">
        <v>26</v>
      </c>
      <c r="F11" s="99" t="s">
        <v>27</v>
      </c>
    </row>
    <row r="12" spans="1:6" ht="3.6" customHeight="1" x14ac:dyDescent="0.2">
      <c r="A12" s="97"/>
      <c r="B12" s="91"/>
      <c r="C12" s="91"/>
      <c r="D12" s="94"/>
      <c r="E12" s="94"/>
      <c r="F12" s="100"/>
    </row>
    <row r="13" spans="1:6" ht="3" customHeight="1" x14ac:dyDescent="0.2">
      <c r="A13" s="97"/>
      <c r="B13" s="91"/>
      <c r="C13" s="91"/>
      <c r="D13" s="94"/>
      <c r="E13" s="94"/>
      <c r="F13" s="100"/>
    </row>
    <row r="14" spans="1:6" ht="3" customHeight="1" x14ac:dyDescent="0.2">
      <c r="A14" s="97"/>
      <c r="B14" s="91"/>
      <c r="C14" s="91"/>
      <c r="D14" s="94"/>
      <c r="E14" s="94"/>
      <c r="F14" s="100"/>
    </row>
    <row r="15" spans="1:6" ht="3" customHeight="1" x14ac:dyDescent="0.2">
      <c r="A15" s="97"/>
      <c r="B15" s="91"/>
      <c r="C15" s="91"/>
      <c r="D15" s="94"/>
      <c r="E15" s="94"/>
      <c r="F15" s="100"/>
    </row>
    <row r="16" spans="1:6" ht="3" customHeight="1" x14ac:dyDescent="0.2">
      <c r="A16" s="97"/>
      <c r="B16" s="91"/>
      <c r="C16" s="91"/>
      <c r="D16" s="94"/>
      <c r="E16" s="94"/>
      <c r="F16" s="100"/>
    </row>
    <row r="17" spans="1:6" ht="23.45" customHeight="1" x14ac:dyDescent="0.2">
      <c r="A17" s="98"/>
      <c r="B17" s="92"/>
      <c r="C17" s="92"/>
      <c r="D17" s="95"/>
      <c r="E17" s="95"/>
      <c r="F17" s="10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192494858.97</v>
      </c>
      <c r="E19" s="28">
        <v>64851583.890000001</v>
      </c>
      <c r="F19" s="27">
        <f>IF(OR(D19="-",IF(E19="-",0,E19)&gt;=IF(D19="-",0,D19)),"-",IF(D19="-",0,D19)-IF(E19="-",0,E19))</f>
        <v>127643275.08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93714510</v>
      </c>
      <c r="E21" s="37">
        <v>40856754.649999999</v>
      </c>
      <c r="F21" s="38">
        <f t="shared" ref="F21:F52" si="0">IF(OR(D21="-",IF(E21="-",0,E21)&gt;=IF(D21="-",0,D21)),"-",IF(D21="-",0,D21)-IF(E21="-",0,E21))</f>
        <v>52857755.350000001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16772400</v>
      </c>
      <c r="E22" s="37">
        <v>9799067.0500000007</v>
      </c>
      <c r="F22" s="38">
        <f t="shared" si="0"/>
        <v>6973332.9499999993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16772400</v>
      </c>
      <c r="E23" s="37">
        <v>9799067.0500000007</v>
      </c>
      <c r="F23" s="38">
        <f t="shared" si="0"/>
        <v>6973332.9499999993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16772400</v>
      </c>
      <c r="E24" s="37">
        <v>9103727.7400000002</v>
      </c>
      <c r="F24" s="38">
        <f t="shared" si="0"/>
        <v>7668672.2599999998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16772400</v>
      </c>
      <c r="E25" s="37">
        <v>9104153.4900000002</v>
      </c>
      <c r="F25" s="38">
        <f t="shared" si="0"/>
        <v>7668246.5099999998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-425.75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51912.07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51912.07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203144.14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200870.43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2273.71</v>
      </c>
      <c r="F31" s="38" t="str">
        <f t="shared" si="0"/>
        <v>-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312581.76000000001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312581.76000000001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127701.34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127701.34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2800000</v>
      </c>
      <c r="E36" s="37">
        <v>1625167.47</v>
      </c>
      <c r="F36" s="38">
        <f t="shared" si="0"/>
        <v>1174832.53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2800000</v>
      </c>
      <c r="E37" s="37">
        <v>1625167.47</v>
      </c>
      <c r="F37" s="38">
        <f t="shared" si="0"/>
        <v>1174832.53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1300000</v>
      </c>
      <c r="E38" s="37">
        <v>835207.86</v>
      </c>
      <c r="F38" s="38">
        <f t="shared" si="0"/>
        <v>464792.14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1300000</v>
      </c>
      <c r="E39" s="37">
        <v>835207.86</v>
      </c>
      <c r="F39" s="38">
        <f t="shared" si="0"/>
        <v>464792.14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4483.01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4483.01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1500000</v>
      </c>
      <c r="E42" s="37">
        <v>886122.99</v>
      </c>
      <c r="F42" s="38">
        <f t="shared" si="0"/>
        <v>613877.01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1500000</v>
      </c>
      <c r="E43" s="37">
        <v>886122.99</v>
      </c>
      <c r="F43" s="38">
        <f t="shared" si="0"/>
        <v>613877.01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-100646.39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-100646.39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32856200</v>
      </c>
      <c r="E46" s="37">
        <v>9930497</v>
      </c>
      <c r="F46" s="38">
        <f t="shared" si="0"/>
        <v>22925703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1253200</v>
      </c>
      <c r="E47" s="37">
        <v>134224.72</v>
      </c>
      <c r="F47" s="38">
        <f t="shared" si="0"/>
        <v>1118975.28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1253200</v>
      </c>
      <c r="E48" s="37">
        <v>134224.72</v>
      </c>
      <c r="F48" s="38">
        <f t="shared" si="0"/>
        <v>1118975.28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1253200</v>
      </c>
      <c r="E49" s="37">
        <v>134224.72</v>
      </c>
      <c r="F49" s="38">
        <f t="shared" si="0"/>
        <v>1118975.28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31603000</v>
      </c>
      <c r="E50" s="37">
        <v>9796272.2799999993</v>
      </c>
      <c r="F50" s="38">
        <f t="shared" si="0"/>
        <v>21806727.719999999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26400000</v>
      </c>
      <c r="E51" s="37">
        <v>9500607.9199999999</v>
      </c>
      <c r="F51" s="38">
        <f t="shared" si="0"/>
        <v>16899392.079999998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26400000</v>
      </c>
      <c r="E52" s="37">
        <v>9500607.9199999999</v>
      </c>
      <c r="F52" s="38">
        <f t="shared" si="0"/>
        <v>16899392.079999998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5203000</v>
      </c>
      <c r="E53" s="37">
        <v>295664.36</v>
      </c>
      <c r="F53" s="38">
        <f t="shared" ref="F53:F84" si="1">IF(OR(D53="-",IF(E53="-",0,E53)&gt;=IF(D53="-",0,D53)),"-",IF(D53="-",0,D53)-IF(E53="-",0,E53))</f>
        <v>4907335.6399999997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5203000</v>
      </c>
      <c r="E54" s="37">
        <v>295664.36</v>
      </c>
      <c r="F54" s="38">
        <f t="shared" si="1"/>
        <v>4907335.6399999997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2700</v>
      </c>
      <c r="E55" s="37">
        <v>100</v>
      </c>
      <c r="F55" s="38">
        <f t="shared" si="1"/>
        <v>2600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2700</v>
      </c>
      <c r="E56" s="37">
        <v>100</v>
      </c>
      <c r="F56" s="38">
        <f t="shared" si="1"/>
        <v>2600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2700</v>
      </c>
      <c r="E57" s="37">
        <v>100</v>
      </c>
      <c r="F57" s="38">
        <f t="shared" si="1"/>
        <v>2600</v>
      </c>
    </row>
    <row r="58" spans="1:6" ht="90" x14ac:dyDescent="0.2">
      <c r="A58" s="39" t="s">
        <v>110</v>
      </c>
      <c r="B58" s="35" t="s">
        <v>32</v>
      </c>
      <c r="C58" s="36" t="s">
        <v>111</v>
      </c>
      <c r="D58" s="37">
        <v>2700</v>
      </c>
      <c r="E58" s="37">
        <v>100</v>
      </c>
      <c r="F58" s="38">
        <f t="shared" si="1"/>
        <v>2600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20154210</v>
      </c>
      <c r="E59" s="37">
        <v>16373079.789999999</v>
      </c>
      <c r="F59" s="38">
        <f t="shared" si="1"/>
        <v>3781130.2100000009</v>
      </c>
    </row>
    <row r="60" spans="1:6" ht="78.75" x14ac:dyDescent="0.2">
      <c r="A60" s="39" t="s">
        <v>114</v>
      </c>
      <c r="B60" s="35" t="s">
        <v>32</v>
      </c>
      <c r="C60" s="36" t="s">
        <v>115</v>
      </c>
      <c r="D60" s="37">
        <v>19649210</v>
      </c>
      <c r="E60" s="37">
        <v>15999615.52</v>
      </c>
      <c r="F60" s="38">
        <f t="shared" si="1"/>
        <v>3649594.4800000004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19161000</v>
      </c>
      <c r="E61" s="37">
        <v>15761401.07</v>
      </c>
      <c r="F61" s="38">
        <f t="shared" si="1"/>
        <v>3399598.9299999997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19161000</v>
      </c>
      <c r="E62" s="37">
        <v>15761401.07</v>
      </c>
      <c r="F62" s="38">
        <f t="shared" si="1"/>
        <v>3399598.9299999997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488210</v>
      </c>
      <c r="E63" s="37">
        <v>238214.45</v>
      </c>
      <c r="F63" s="38">
        <f t="shared" si="1"/>
        <v>249995.55</v>
      </c>
    </row>
    <row r="64" spans="1:6" ht="56.25" x14ac:dyDescent="0.2">
      <c r="A64" s="34" t="s">
        <v>122</v>
      </c>
      <c r="B64" s="35" t="s">
        <v>32</v>
      </c>
      <c r="C64" s="36" t="s">
        <v>123</v>
      </c>
      <c r="D64" s="37">
        <v>488210</v>
      </c>
      <c r="E64" s="37">
        <v>238214.45</v>
      </c>
      <c r="F64" s="38">
        <f t="shared" si="1"/>
        <v>249995.55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505000</v>
      </c>
      <c r="E65" s="37">
        <v>373464.27</v>
      </c>
      <c r="F65" s="38">
        <f t="shared" si="1"/>
        <v>131535.72999999998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505000</v>
      </c>
      <c r="E66" s="37">
        <v>373464.27</v>
      </c>
      <c r="F66" s="38">
        <f t="shared" si="1"/>
        <v>131535.72999999998</v>
      </c>
    </row>
    <row r="67" spans="1:6" ht="67.5" x14ac:dyDescent="0.2">
      <c r="A67" s="34" t="s">
        <v>128</v>
      </c>
      <c r="B67" s="35" t="s">
        <v>32</v>
      </c>
      <c r="C67" s="36" t="s">
        <v>129</v>
      </c>
      <c r="D67" s="37">
        <v>505000</v>
      </c>
      <c r="E67" s="37">
        <v>373464.27</v>
      </c>
      <c r="F67" s="38">
        <f t="shared" si="1"/>
        <v>131535.72999999998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14000</v>
      </c>
      <c r="E68" s="37">
        <v>1200</v>
      </c>
      <c r="F68" s="38">
        <f t="shared" si="1"/>
        <v>12800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1200</v>
      </c>
      <c r="F69" s="38">
        <f t="shared" si="1"/>
        <v>4800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1200</v>
      </c>
      <c r="F70" s="38">
        <f t="shared" si="1"/>
        <v>4800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1200</v>
      </c>
      <c r="F71" s="38">
        <f t="shared" si="1"/>
        <v>4800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 t="s">
        <v>47</v>
      </c>
      <c r="F72" s="38">
        <f t="shared" si="1"/>
        <v>8000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 t="s">
        <v>47</v>
      </c>
      <c r="F73" s="38">
        <f t="shared" si="1"/>
        <v>8000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 t="s">
        <v>47</v>
      </c>
      <c r="F74" s="38">
        <f t="shared" si="1"/>
        <v>8000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21115000</v>
      </c>
      <c r="E75" s="37">
        <v>3127643.34</v>
      </c>
      <c r="F75" s="38">
        <f t="shared" si="1"/>
        <v>17987356.66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21115000</v>
      </c>
      <c r="E76" s="37">
        <v>3127643.34</v>
      </c>
      <c r="F76" s="38">
        <f t="shared" si="1"/>
        <v>17987356.66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21115000</v>
      </c>
      <c r="E77" s="37">
        <v>3127643.34</v>
      </c>
      <c r="F77" s="38">
        <f t="shared" si="1"/>
        <v>17987356.66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>
        <v>21115000</v>
      </c>
      <c r="E78" s="37">
        <v>3127643.34</v>
      </c>
      <c r="F78" s="38">
        <f t="shared" si="1"/>
        <v>17987356.66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98780348.969999999</v>
      </c>
      <c r="E79" s="37">
        <v>23994829.239999998</v>
      </c>
      <c r="F79" s="38">
        <f t="shared" si="1"/>
        <v>74785519.730000004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98780348.969999999</v>
      </c>
      <c r="E80" s="37">
        <v>23994829.239999998</v>
      </c>
      <c r="F80" s="38">
        <f t="shared" si="1"/>
        <v>74785519.730000004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198400</v>
      </c>
      <c r="E81" s="37">
        <v>178560</v>
      </c>
      <c r="F81" s="38">
        <f t="shared" si="1"/>
        <v>19840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198400</v>
      </c>
      <c r="E82" s="37">
        <v>178560</v>
      </c>
      <c r="F82" s="38">
        <f t="shared" si="1"/>
        <v>19840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198400</v>
      </c>
      <c r="E83" s="37">
        <v>178560</v>
      </c>
      <c r="F83" s="38">
        <f t="shared" si="1"/>
        <v>19840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98263828.969999999</v>
      </c>
      <c r="E84" s="37">
        <v>23576799.239999998</v>
      </c>
      <c r="F84" s="38">
        <f t="shared" si="1"/>
        <v>74687029.730000004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35839600</v>
      </c>
      <c r="E85" s="37" t="s">
        <v>47</v>
      </c>
      <c r="F85" s="38">
        <f t="shared" ref="F85:F99" si="2">IF(OR(D85="-",IF(E85="-",0,E85)&gt;=IF(D85="-",0,D85)),"-",IF(D85="-",0,D85)-IF(E85="-",0,E85))</f>
        <v>35839600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35839600</v>
      </c>
      <c r="E86" s="37" t="s">
        <v>47</v>
      </c>
      <c r="F86" s="38">
        <f t="shared" si="2"/>
        <v>35839600</v>
      </c>
    </row>
    <row r="87" spans="1:6" ht="67.5" x14ac:dyDescent="0.2">
      <c r="A87" s="39" t="s">
        <v>168</v>
      </c>
      <c r="B87" s="35" t="s">
        <v>32</v>
      </c>
      <c r="C87" s="36" t="s">
        <v>169</v>
      </c>
      <c r="D87" s="37">
        <v>10753477.18</v>
      </c>
      <c r="E87" s="37">
        <v>3226043.15</v>
      </c>
      <c r="F87" s="38">
        <f t="shared" si="2"/>
        <v>7527434.0299999993</v>
      </c>
    </row>
    <row r="88" spans="1:6" ht="78.75" x14ac:dyDescent="0.2">
      <c r="A88" s="39" t="s">
        <v>170</v>
      </c>
      <c r="B88" s="35" t="s">
        <v>32</v>
      </c>
      <c r="C88" s="36" t="s">
        <v>171</v>
      </c>
      <c r="D88" s="37">
        <v>10753477.18</v>
      </c>
      <c r="E88" s="37">
        <v>3226043.15</v>
      </c>
      <c r="F88" s="38">
        <f t="shared" si="2"/>
        <v>7527434.0299999993</v>
      </c>
    </row>
    <row r="89" spans="1:6" ht="67.5" x14ac:dyDescent="0.2">
      <c r="A89" s="39" t="s">
        <v>172</v>
      </c>
      <c r="B89" s="35" t="s">
        <v>32</v>
      </c>
      <c r="C89" s="36" t="s">
        <v>173</v>
      </c>
      <c r="D89" s="37">
        <v>36683451.789999999</v>
      </c>
      <c r="E89" s="37">
        <v>16370291.52</v>
      </c>
      <c r="F89" s="38">
        <f t="shared" si="2"/>
        <v>20313160.27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36683451.789999999</v>
      </c>
      <c r="E90" s="37">
        <v>16370291.52</v>
      </c>
      <c r="F90" s="38">
        <f t="shared" si="2"/>
        <v>20313160.27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10000000</v>
      </c>
      <c r="E91" s="37">
        <v>2847872.57</v>
      </c>
      <c r="F91" s="38">
        <f t="shared" si="2"/>
        <v>7152127.4299999997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10000000</v>
      </c>
      <c r="E92" s="37">
        <v>2847872.57</v>
      </c>
      <c r="F92" s="38">
        <f t="shared" si="2"/>
        <v>7152127.4299999997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4987300</v>
      </c>
      <c r="E93" s="37">
        <v>1132592</v>
      </c>
      <c r="F93" s="38">
        <f t="shared" si="2"/>
        <v>3854708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4987300</v>
      </c>
      <c r="E94" s="37">
        <v>1132592</v>
      </c>
      <c r="F94" s="38">
        <f t="shared" si="2"/>
        <v>3854708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318120</v>
      </c>
      <c r="E95" s="37">
        <v>239470</v>
      </c>
      <c r="F95" s="38">
        <f t="shared" si="2"/>
        <v>78650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314600</v>
      </c>
      <c r="E98" s="37">
        <v>235950</v>
      </c>
      <c r="F98" s="38">
        <f t="shared" si="2"/>
        <v>78650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>
        <v>314600</v>
      </c>
      <c r="E99" s="37">
        <v>235950</v>
      </c>
      <c r="F99" s="38">
        <f t="shared" si="2"/>
        <v>78650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49"/>
  <sheetViews>
    <sheetView showGridLines="0" topLeftCell="A124" workbookViewId="0">
      <selection activeCell="D150" sqref="D15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2" t="s">
        <v>194</v>
      </c>
      <c r="B2" s="102"/>
      <c r="C2" s="102"/>
      <c r="D2" s="102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9" t="s">
        <v>22</v>
      </c>
      <c r="B4" s="90" t="s">
        <v>23</v>
      </c>
      <c r="C4" s="107" t="s">
        <v>196</v>
      </c>
      <c r="D4" s="93" t="s">
        <v>25</v>
      </c>
      <c r="E4" s="112" t="s">
        <v>26</v>
      </c>
      <c r="F4" s="99" t="s">
        <v>27</v>
      </c>
    </row>
    <row r="5" spans="1:6" ht="5.45" customHeight="1" x14ac:dyDescent="0.2">
      <c r="A5" s="110"/>
      <c r="B5" s="91"/>
      <c r="C5" s="108"/>
      <c r="D5" s="94"/>
      <c r="E5" s="113"/>
      <c r="F5" s="100"/>
    </row>
    <row r="6" spans="1:6" ht="9.6" customHeight="1" x14ac:dyDescent="0.2">
      <c r="A6" s="110"/>
      <c r="B6" s="91"/>
      <c r="C6" s="108"/>
      <c r="D6" s="94"/>
      <c r="E6" s="113"/>
      <c r="F6" s="100"/>
    </row>
    <row r="7" spans="1:6" ht="6" customHeight="1" x14ac:dyDescent="0.2">
      <c r="A7" s="110"/>
      <c r="B7" s="91"/>
      <c r="C7" s="108"/>
      <c r="D7" s="94"/>
      <c r="E7" s="113"/>
      <c r="F7" s="100"/>
    </row>
    <row r="8" spans="1:6" ht="6.6" customHeight="1" x14ac:dyDescent="0.2">
      <c r="A8" s="110"/>
      <c r="B8" s="91"/>
      <c r="C8" s="108"/>
      <c r="D8" s="94"/>
      <c r="E8" s="113"/>
      <c r="F8" s="100"/>
    </row>
    <row r="9" spans="1:6" ht="10.9" customHeight="1" x14ac:dyDescent="0.2">
      <c r="A9" s="110"/>
      <c r="B9" s="91"/>
      <c r="C9" s="108"/>
      <c r="D9" s="94"/>
      <c r="E9" s="113"/>
      <c r="F9" s="100"/>
    </row>
    <row r="10" spans="1:6" ht="4.1500000000000004" hidden="1" customHeight="1" x14ac:dyDescent="0.2">
      <c r="A10" s="110"/>
      <c r="B10" s="91"/>
      <c r="C10" s="44"/>
      <c r="D10" s="94"/>
      <c r="E10" s="45"/>
      <c r="F10" s="46"/>
    </row>
    <row r="11" spans="1:6" ht="13.15" hidden="1" customHeight="1" x14ac:dyDescent="0.2">
      <c r="A11" s="111"/>
      <c r="B11" s="92"/>
      <c r="C11" s="47"/>
      <c r="D11" s="9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194598168.53</v>
      </c>
      <c r="E13" s="55">
        <v>59289020.020000003</v>
      </c>
      <c r="F13" s="56">
        <f>IF(OR(D13="-",IF(E13="-",0,E13)&gt;=IF(D13="-",0,D13)),"-",IF(D13="-",0,D13)-IF(E13="-",0,E13))</f>
        <v>135309148.50999999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19347550</v>
      </c>
      <c r="E15" s="55">
        <v>8948315.7799999993</v>
      </c>
      <c r="F15" s="56">
        <f t="shared" ref="F15:F46" si="0">IF(OR(D15="-",IF(E15="-",0,E15)&gt;=IF(D15="-",0,D15)),"-",IF(D15="-",0,D15)-IF(E15="-",0,E15))</f>
        <v>10399234.220000001</v>
      </c>
    </row>
    <row r="16" spans="1:6" ht="45" x14ac:dyDescent="0.2">
      <c r="A16" s="51" t="s">
        <v>202</v>
      </c>
      <c r="B16" s="52" t="s">
        <v>198</v>
      </c>
      <c r="C16" s="53" t="s">
        <v>203</v>
      </c>
      <c r="D16" s="54">
        <v>17581614</v>
      </c>
      <c r="E16" s="55">
        <v>8385852.9900000002</v>
      </c>
      <c r="F16" s="56">
        <f t="shared" si="0"/>
        <v>9195761.0099999998</v>
      </c>
    </row>
    <row r="17" spans="1:6" ht="56.25" x14ac:dyDescent="0.2">
      <c r="A17" s="24" t="s">
        <v>204</v>
      </c>
      <c r="B17" s="63" t="s">
        <v>198</v>
      </c>
      <c r="C17" s="26" t="s">
        <v>205</v>
      </c>
      <c r="D17" s="27">
        <v>14482039</v>
      </c>
      <c r="E17" s="64">
        <v>6471330.5700000003</v>
      </c>
      <c r="F17" s="65">
        <f t="shared" si="0"/>
        <v>8010708.4299999997</v>
      </c>
    </row>
    <row r="18" spans="1:6" ht="22.5" x14ac:dyDescent="0.2">
      <c r="A18" s="24" t="s">
        <v>206</v>
      </c>
      <c r="B18" s="63" t="s">
        <v>198</v>
      </c>
      <c r="C18" s="26" t="s">
        <v>207</v>
      </c>
      <c r="D18" s="27">
        <v>2681000</v>
      </c>
      <c r="E18" s="64">
        <v>1627789.03</v>
      </c>
      <c r="F18" s="65">
        <f t="shared" si="0"/>
        <v>1053210.97</v>
      </c>
    </row>
    <row r="19" spans="1:6" x14ac:dyDescent="0.2">
      <c r="A19" s="24" t="s">
        <v>208</v>
      </c>
      <c r="B19" s="63" t="s">
        <v>198</v>
      </c>
      <c r="C19" s="26" t="s">
        <v>209</v>
      </c>
      <c r="D19" s="27">
        <v>388575</v>
      </c>
      <c r="E19" s="64">
        <v>271387.5</v>
      </c>
      <c r="F19" s="65">
        <f t="shared" si="0"/>
        <v>117187.5</v>
      </c>
    </row>
    <row r="20" spans="1:6" x14ac:dyDescent="0.2">
      <c r="A20" s="24" t="s">
        <v>210</v>
      </c>
      <c r="B20" s="63" t="s">
        <v>198</v>
      </c>
      <c r="C20" s="26" t="s">
        <v>211</v>
      </c>
      <c r="D20" s="27">
        <v>30000</v>
      </c>
      <c r="E20" s="64">
        <v>15345.89</v>
      </c>
      <c r="F20" s="65">
        <f t="shared" si="0"/>
        <v>14654.11</v>
      </c>
    </row>
    <row r="21" spans="1:6" ht="22.5" x14ac:dyDescent="0.2">
      <c r="A21" s="24" t="s">
        <v>212</v>
      </c>
      <c r="B21" s="63" t="s">
        <v>198</v>
      </c>
      <c r="C21" s="26" t="s">
        <v>213</v>
      </c>
      <c r="D21" s="27">
        <v>9560125</v>
      </c>
      <c r="E21" s="64">
        <v>4286229.26</v>
      </c>
      <c r="F21" s="65">
        <f t="shared" si="0"/>
        <v>5273895.74</v>
      </c>
    </row>
    <row r="22" spans="1:6" ht="33.75" x14ac:dyDescent="0.2">
      <c r="A22" s="24" t="s">
        <v>214</v>
      </c>
      <c r="B22" s="63" t="s">
        <v>198</v>
      </c>
      <c r="C22" s="26" t="s">
        <v>215</v>
      </c>
      <c r="D22" s="27">
        <v>2868000</v>
      </c>
      <c r="E22" s="64">
        <v>1209073.57</v>
      </c>
      <c r="F22" s="65">
        <f t="shared" si="0"/>
        <v>1658926.43</v>
      </c>
    </row>
    <row r="23" spans="1:6" ht="22.5" x14ac:dyDescent="0.2">
      <c r="A23" s="24" t="s">
        <v>216</v>
      </c>
      <c r="B23" s="63" t="s">
        <v>198</v>
      </c>
      <c r="C23" s="26" t="s">
        <v>217</v>
      </c>
      <c r="D23" s="27">
        <v>513000</v>
      </c>
      <c r="E23" s="64">
        <v>272030.38</v>
      </c>
      <c r="F23" s="65">
        <f t="shared" si="0"/>
        <v>240969.62</v>
      </c>
    </row>
    <row r="24" spans="1:6" x14ac:dyDescent="0.2">
      <c r="A24" s="24" t="s">
        <v>218</v>
      </c>
      <c r="B24" s="63" t="s">
        <v>198</v>
      </c>
      <c r="C24" s="26" t="s">
        <v>219</v>
      </c>
      <c r="D24" s="27">
        <v>1803000</v>
      </c>
      <c r="E24" s="64">
        <v>1193556.28</v>
      </c>
      <c r="F24" s="65">
        <f t="shared" si="0"/>
        <v>609443.72</v>
      </c>
    </row>
    <row r="25" spans="1:6" x14ac:dyDescent="0.2">
      <c r="A25" s="24" t="s">
        <v>220</v>
      </c>
      <c r="B25" s="63" t="s">
        <v>198</v>
      </c>
      <c r="C25" s="26" t="s">
        <v>221</v>
      </c>
      <c r="D25" s="27">
        <v>365000</v>
      </c>
      <c r="E25" s="64">
        <v>162202.37</v>
      </c>
      <c r="F25" s="65">
        <f t="shared" si="0"/>
        <v>202797.63</v>
      </c>
    </row>
    <row r="26" spans="1:6" x14ac:dyDescent="0.2">
      <c r="A26" s="24" t="s">
        <v>222</v>
      </c>
      <c r="B26" s="63" t="s">
        <v>198</v>
      </c>
      <c r="C26" s="26" t="s">
        <v>223</v>
      </c>
      <c r="D26" s="27">
        <v>14956</v>
      </c>
      <c r="E26" s="64">
        <v>14606</v>
      </c>
      <c r="F26" s="65">
        <f t="shared" si="0"/>
        <v>350</v>
      </c>
    </row>
    <row r="27" spans="1:6" x14ac:dyDescent="0.2">
      <c r="A27" s="24" t="s">
        <v>224</v>
      </c>
      <c r="B27" s="63" t="s">
        <v>198</v>
      </c>
      <c r="C27" s="26" t="s">
        <v>225</v>
      </c>
      <c r="D27" s="27">
        <v>15044</v>
      </c>
      <c r="E27" s="64">
        <v>739.89</v>
      </c>
      <c r="F27" s="65">
        <f t="shared" si="0"/>
        <v>14304.11</v>
      </c>
    </row>
    <row r="28" spans="1:6" x14ac:dyDescent="0.2">
      <c r="A28" s="24" t="s">
        <v>226</v>
      </c>
      <c r="B28" s="63" t="s">
        <v>198</v>
      </c>
      <c r="C28" s="26" t="s">
        <v>227</v>
      </c>
      <c r="D28" s="27">
        <v>308400</v>
      </c>
      <c r="E28" s="64">
        <v>231300</v>
      </c>
      <c r="F28" s="65">
        <f t="shared" si="0"/>
        <v>77100</v>
      </c>
    </row>
    <row r="29" spans="1:6" x14ac:dyDescent="0.2">
      <c r="A29" s="24" t="s">
        <v>226</v>
      </c>
      <c r="B29" s="63" t="s">
        <v>198</v>
      </c>
      <c r="C29" s="26" t="s">
        <v>228</v>
      </c>
      <c r="D29" s="27">
        <v>80175</v>
      </c>
      <c r="E29" s="64">
        <v>40087.5</v>
      </c>
      <c r="F29" s="65">
        <f t="shared" si="0"/>
        <v>40087.5</v>
      </c>
    </row>
    <row r="30" spans="1:6" ht="22.5" x14ac:dyDescent="0.2">
      <c r="A30" s="24" t="s">
        <v>212</v>
      </c>
      <c r="B30" s="63" t="s">
        <v>198</v>
      </c>
      <c r="C30" s="26" t="s">
        <v>229</v>
      </c>
      <c r="D30" s="27">
        <v>1580000</v>
      </c>
      <c r="E30" s="64">
        <v>754953.3</v>
      </c>
      <c r="F30" s="65">
        <f t="shared" si="0"/>
        <v>825046.7</v>
      </c>
    </row>
    <row r="31" spans="1:6" ht="33.75" x14ac:dyDescent="0.2">
      <c r="A31" s="24" t="s">
        <v>214</v>
      </c>
      <c r="B31" s="63" t="s">
        <v>198</v>
      </c>
      <c r="C31" s="26" t="s">
        <v>230</v>
      </c>
      <c r="D31" s="27">
        <v>473914</v>
      </c>
      <c r="E31" s="64">
        <v>221074.44</v>
      </c>
      <c r="F31" s="65">
        <f t="shared" si="0"/>
        <v>252839.56</v>
      </c>
    </row>
    <row r="32" spans="1:6" ht="33.75" x14ac:dyDescent="0.2">
      <c r="A32" s="51" t="s">
        <v>231</v>
      </c>
      <c r="B32" s="52" t="s">
        <v>198</v>
      </c>
      <c r="C32" s="53" t="s">
        <v>232</v>
      </c>
      <c r="D32" s="54">
        <v>333936</v>
      </c>
      <c r="E32" s="55">
        <v>333936</v>
      </c>
      <c r="F32" s="56" t="str">
        <f t="shared" si="0"/>
        <v>-</v>
      </c>
    </row>
    <row r="33" spans="1:6" x14ac:dyDescent="0.2">
      <c r="A33" s="24" t="s">
        <v>208</v>
      </c>
      <c r="B33" s="63" t="s">
        <v>198</v>
      </c>
      <c r="C33" s="26" t="s">
        <v>233</v>
      </c>
      <c r="D33" s="27">
        <v>333936</v>
      </c>
      <c r="E33" s="64">
        <v>333936</v>
      </c>
      <c r="F33" s="65" t="str">
        <f t="shared" si="0"/>
        <v>-</v>
      </c>
    </row>
    <row r="34" spans="1:6" x14ac:dyDescent="0.2">
      <c r="A34" s="24" t="s">
        <v>226</v>
      </c>
      <c r="B34" s="63" t="s">
        <v>198</v>
      </c>
      <c r="C34" s="26" t="s">
        <v>234</v>
      </c>
      <c r="D34" s="27">
        <v>333936</v>
      </c>
      <c r="E34" s="64">
        <v>333936</v>
      </c>
      <c r="F34" s="65" t="str">
        <f t="shared" si="0"/>
        <v>-</v>
      </c>
    </row>
    <row r="35" spans="1:6" x14ac:dyDescent="0.2">
      <c r="A35" s="51" t="s">
        <v>235</v>
      </c>
      <c r="B35" s="52" t="s">
        <v>198</v>
      </c>
      <c r="C35" s="53" t="s">
        <v>236</v>
      </c>
      <c r="D35" s="54">
        <v>200000</v>
      </c>
      <c r="E35" s="55" t="s">
        <v>47</v>
      </c>
      <c r="F35" s="56">
        <f t="shared" si="0"/>
        <v>200000</v>
      </c>
    </row>
    <row r="36" spans="1:6" x14ac:dyDescent="0.2">
      <c r="A36" s="24" t="s">
        <v>210</v>
      </c>
      <c r="B36" s="63" t="s">
        <v>198</v>
      </c>
      <c r="C36" s="26" t="s">
        <v>237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24" t="s">
        <v>238</v>
      </c>
      <c r="B37" s="63" t="s">
        <v>198</v>
      </c>
      <c r="C37" s="26" t="s">
        <v>239</v>
      </c>
      <c r="D37" s="27">
        <v>200000</v>
      </c>
      <c r="E37" s="64" t="s">
        <v>47</v>
      </c>
      <c r="F37" s="65">
        <f t="shared" si="0"/>
        <v>200000</v>
      </c>
    </row>
    <row r="38" spans="1:6" x14ac:dyDescent="0.2">
      <c r="A38" s="51" t="s">
        <v>240</v>
      </c>
      <c r="B38" s="52" t="s">
        <v>198</v>
      </c>
      <c r="C38" s="53" t="s">
        <v>241</v>
      </c>
      <c r="D38" s="54">
        <v>1232000</v>
      </c>
      <c r="E38" s="55">
        <v>228526.79</v>
      </c>
      <c r="F38" s="56">
        <f t="shared" si="0"/>
        <v>1003473.21</v>
      </c>
    </row>
    <row r="39" spans="1:6" ht="22.5" x14ac:dyDescent="0.2">
      <c r="A39" s="24" t="s">
        <v>206</v>
      </c>
      <c r="B39" s="63" t="s">
        <v>198</v>
      </c>
      <c r="C39" s="26" t="s">
        <v>242</v>
      </c>
      <c r="D39" s="27">
        <v>1217000</v>
      </c>
      <c r="E39" s="64">
        <v>215431.19</v>
      </c>
      <c r="F39" s="65">
        <f t="shared" si="0"/>
        <v>1001568.81</v>
      </c>
    </row>
    <row r="40" spans="1:6" x14ac:dyDescent="0.2">
      <c r="A40" s="24" t="s">
        <v>210</v>
      </c>
      <c r="B40" s="63" t="s">
        <v>198</v>
      </c>
      <c r="C40" s="26" t="s">
        <v>243</v>
      </c>
      <c r="D40" s="27">
        <v>15000</v>
      </c>
      <c r="E40" s="64">
        <v>13095.6</v>
      </c>
      <c r="F40" s="65">
        <f t="shared" si="0"/>
        <v>1904.3999999999996</v>
      </c>
    </row>
    <row r="41" spans="1:6" x14ac:dyDescent="0.2">
      <c r="A41" s="24" t="s">
        <v>224</v>
      </c>
      <c r="B41" s="63" t="s">
        <v>198</v>
      </c>
      <c r="C41" s="26" t="s">
        <v>244</v>
      </c>
      <c r="D41" s="27">
        <v>15000</v>
      </c>
      <c r="E41" s="64">
        <v>13095.6</v>
      </c>
      <c r="F41" s="65">
        <f t="shared" si="0"/>
        <v>1904.3999999999996</v>
      </c>
    </row>
    <row r="42" spans="1:6" x14ac:dyDescent="0.2">
      <c r="A42" s="24" t="s">
        <v>218</v>
      </c>
      <c r="B42" s="63" t="s">
        <v>198</v>
      </c>
      <c r="C42" s="26" t="s">
        <v>245</v>
      </c>
      <c r="D42" s="27">
        <v>882700</v>
      </c>
      <c r="E42" s="64">
        <v>106726.25</v>
      </c>
      <c r="F42" s="65">
        <f t="shared" si="0"/>
        <v>775973.75</v>
      </c>
    </row>
    <row r="43" spans="1:6" x14ac:dyDescent="0.2">
      <c r="A43" s="24" t="s">
        <v>220</v>
      </c>
      <c r="B43" s="63" t="s">
        <v>198</v>
      </c>
      <c r="C43" s="26" t="s">
        <v>246</v>
      </c>
      <c r="D43" s="27">
        <v>317300</v>
      </c>
      <c r="E43" s="64">
        <v>108704.94</v>
      </c>
      <c r="F43" s="65">
        <f t="shared" si="0"/>
        <v>208595.06</v>
      </c>
    </row>
    <row r="44" spans="1:6" x14ac:dyDescent="0.2">
      <c r="A44" s="24" t="s">
        <v>218</v>
      </c>
      <c r="B44" s="63" t="s">
        <v>198</v>
      </c>
      <c r="C44" s="26" t="s">
        <v>247</v>
      </c>
      <c r="D44" s="27">
        <v>17000</v>
      </c>
      <c r="E44" s="64" t="s">
        <v>47</v>
      </c>
      <c r="F44" s="65">
        <f t="shared" si="0"/>
        <v>17000</v>
      </c>
    </row>
    <row r="45" spans="1:6" x14ac:dyDescent="0.2">
      <c r="A45" s="51" t="s">
        <v>248</v>
      </c>
      <c r="B45" s="52" t="s">
        <v>198</v>
      </c>
      <c r="C45" s="53" t="s">
        <v>249</v>
      </c>
      <c r="D45" s="54">
        <v>314600</v>
      </c>
      <c r="E45" s="55">
        <v>168276.83</v>
      </c>
      <c r="F45" s="56">
        <f t="shared" si="0"/>
        <v>146323.17000000001</v>
      </c>
    </row>
    <row r="46" spans="1:6" x14ac:dyDescent="0.2">
      <c r="A46" s="51" t="s">
        <v>250</v>
      </c>
      <c r="B46" s="52" t="s">
        <v>198</v>
      </c>
      <c r="C46" s="53" t="s">
        <v>251</v>
      </c>
      <c r="D46" s="54">
        <v>314600</v>
      </c>
      <c r="E46" s="55">
        <v>168276.83</v>
      </c>
      <c r="F46" s="56">
        <f t="shared" si="0"/>
        <v>146323.17000000001</v>
      </c>
    </row>
    <row r="47" spans="1:6" ht="56.25" x14ac:dyDescent="0.2">
      <c r="A47" s="24" t="s">
        <v>204</v>
      </c>
      <c r="B47" s="63" t="s">
        <v>198</v>
      </c>
      <c r="C47" s="26" t="s">
        <v>252</v>
      </c>
      <c r="D47" s="27">
        <v>314600</v>
      </c>
      <c r="E47" s="64">
        <v>168276.83</v>
      </c>
      <c r="F47" s="65">
        <f t="shared" ref="F47:F78" si="1">IF(OR(D47="-",IF(E47="-",0,E47)&gt;=IF(D47="-",0,D47)),"-",IF(D47="-",0,D47)-IF(E47="-",0,E47))</f>
        <v>146323.17000000001</v>
      </c>
    </row>
    <row r="48" spans="1:6" ht="22.5" x14ac:dyDescent="0.2">
      <c r="A48" s="24" t="s">
        <v>212</v>
      </c>
      <c r="B48" s="63" t="s">
        <v>198</v>
      </c>
      <c r="C48" s="26" t="s">
        <v>253</v>
      </c>
      <c r="D48" s="27">
        <v>242612</v>
      </c>
      <c r="E48" s="64">
        <v>132604.87</v>
      </c>
      <c r="F48" s="65">
        <f t="shared" si="1"/>
        <v>110007.13</v>
      </c>
    </row>
    <row r="49" spans="1:6" ht="33.75" x14ac:dyDescent="0.2">
      <c r="A49" s="24" t="s">
        <v>214</v>
      </c>
      <c r="B49" s="63" t="s">
        <v>198</v>
      </c>
      <c r="C49" s="26" t="s">
        <v>254</v>
      </c>
      <c r="D49" s="27">
        <v>71988</v>
      </c>
      <c r="E49" s="64">
        <v>35671.96</v>
      </c>
      <c r="F49" s="65">
        <f t="shared" si="1"/>
        <v>36316.04</v>
      </c>
    </row>
    <row r="50" spans="1:6" ht="22.5" x14ac:dyDescent="0.2">
      <c r="A50" s="51" t="s">
        <v>255</v>
      </c>
      <c r="B50" s="52" t="s">
        <v>198</v>
      </c>
      <c r="C50" s="53" t="s">
        <v>256</v>
      </c>
      <c r="D50" s="54">
        <v>4199740</v>
      </c>
      <c r="E50" s="55">
        <v>125200</v>
      </c>
      <c r="F50" s="56">
        <f t="shared" si="1"/>
        <v>4074540</v>
      </c>
    </row>
    <row r="51" spans="1:6" ht="33.75" x14ac:dyDescent="0.2">
      <c r="A51" s="51" t="s">
        <v>257</v>
      </c>
      <c r="B51" s="52" t="s">
        <v>198</v>
      </c>
      <c r="C51" s="53" t="s">
        <v>258</v>
      </c>
      <c r="D51" s="54">
        <v>4196220</v>
      </c>
      <c r="E51" s="55">
        <v>121680</v>
      </c>
      <c r="F51" s="56">
        <f t="shared" si="1"/>
        <v>4074540</v>
      </c>
    </row>
    <row r="52" spans="1:6" ht="22.5" x14ac:dyDescent="0.2">
      <c r="A52" s="24" t="s">
        <v>206</v>
      </c>
      <c r="B52" s="63" t="s">
        <v>198</v>
      </c>
      <c r="C52" s="26" t="s">
        <v>259</v>
      </c>
      <c r="D52" s="27">
        <v>4196220</v>
      </c>
      <c r="E52" s="64">
        <v>121680</v>
      </c>
      <c r="F52" s="65">
        <f t="shared" si="1"/>
        <v>4074540</v>
      </c>
    </row>
    <row r="53" spans="1:6" ht="22.5" x14ac:dyDescent="0.2">
      <c r="A53" s="24" t="s">
        <v>216</v>
      </c>
      <c r="B53" s="63" t="s">
        <v>198</v>
      </c>
      <c r="C53" s="26" t="s">
        <v>260</v>
      </c>
      <c r="D53" s="27">
        <v>630000</v>
      </c>
      <c r="E53" s="64">
        <v>99180</v>
      </c>
      <c r="F53" s="65">
        <f t="shared" si="1"/>
        <v>530820</v>
      </c>
    </row>
    <row r="54" spans="1:6" x14ac:dyDescent="0.2">
      <c r="A54" s="24" t="s">
        <v>218</v>
      </c>
      <c r="B54" s="63" t="s">
        <v>198</v>
      </c>
      <c r="C54" s="26" t="s">
        <v>261</v>
      </c>
      <c r="D54" s="27">
        <v>1346220</v>
      </c>
      <c r="E54" s="64">
        <v>5000</v>
      </c>
      <c r="F54" s="65">
        <f t="shared" si="1"/>
        <v>1341220</v>
      </c>
    </row>
    <row r="55" spans="1:6" x14ac:dyDescent="0.2">
      <c r="A55" s="24" t="s">
        <v>218</v>
      </c>
      <c r="B55" s="63" t="s">
        <v>198</v>
      </c>
      <c r="C55" s="26" t="s">
        <v>262</v>
      </c>
      <c r="D55" s="27">
        <v>2220000</v>
      </c>
      <c r="E55" s="64">
        <v>17500</v>
      </c>
      <c r="F55" s="65">
        <f t="shared" si="1"/>
        <v>2202500</v>
      </c>
    </row>
    <row r="56" spans="1:6" ht="22.5" x14ac:dyDescent="0.2">
      <c r="A56" s="51" t="s">
        <v>263</v>
      </c>
      <c r="B56" s="52" t="s">
        <v>198</v>
      </c>
      <c r="C56" s="53" t="s">
        <v>264</v>
      </c>
      <c r="D56" s="54">
        <v>3520</v>
      </c>
      <c r="E56" s="55">
        <v>3520</v>
      </c>
      <c r="F56" s="56" t="str">
        <f t="shared" si="1"/>
        <v>-</v>
      </c>
    </row>
    <row r="57" spans="1:6" ht="22.5" x14ac:dyDescent="0.2">
      <c r="A57" s="24" t="s">
        <v>206</v>
      </c>
      <c r="B57" s="63" t="s">
        <v>198</v>
      </c>
      <c r="C57" s="26" t="s">
        <v>265</v>
      </c>
      <c r="D57" s="27">
        <v>3520</v>
      </c>
      <c r="E57" s="64">
        <v>3520</v>
      </c>
      <c r="F57" s="65" t="str">
        <f t="shared" si="1"/>
        <v>-</v>
      </c>
    </row>
    <row r="58" spans="1:6" x14ac:dyDescent="0.2">
      <c r="A58" s="24" t="s">
        <v>218</v>
      </c>
      <c r="B58" s="63" t="s">
        <v>198</v>
      </c>
      <c r="C58" s="26" t="s">
        <v>266</v>
      </c>
      <c r="D58" s="27">
        <v>3520</v>
      </c>
      <c r="E58" s="64">
        <v>3520</v>
      </c>
      <c r="F58" s="65" t="str">
        <f t="shared" si="1"/>
        <v>-</v>
      </c>
    </row>
    <row r="59" spans="1:6" x14ac:dyDescent="0.2">
      <c r="A59" s="51" t="s">
        <v>267</v>
      </c>
      <c r="B59" s="52" t="s">
        <v>198</v>
      </c>
      <c r="C59" s="53" t="s">
        <v>268</v>
      </c>
      <c r="D59" s="54">
        <v>16682996.5</v>
      </c>
      <c r="E59" s="55">
        <v>5179399.4000000004</v>
      </c>
      <c r="F59" s="56">
        <f t="shared" si="1"/>
        <v>11503597.1</v>
      </c>
    </row>
    <row r="60" spans="1:6" x14ac:dyDescent="0.2">
      <c r="A60" s="51" t="s">
        <v>269</v>
      </c>
      <c r="B60" s="52" t="s">
        <v>198</v>
      </c>
      <c r="C60" s="53" t="s">
        <v>270</v>
      </c>
      <c r="D60" s="54">
        <v>15552996.5</v>
      </c>
      <c r="E60" s="55">
        <v>4554242.4000000004</v>
      </c>
      <c r="F60" s="56">
        <f t="shared" si="1"/>
        <v>10998754.1</v>
      </c>
    </row>
    <row r="61" spans="1:6" ht="22.5" x14ac:dyDescent="0.2">
      <c r="A61" s="24" t="s">
        <v>206</v>
      </c>
      <c r="B61" s="63" t="s">
        <v>198</v>
      </c>
      <c r="C61" s="26" t="s">
        <v>271</v>
      </c>
      <c r="D61" s="27">
        <v>15552996.5</v>
      </c>
      <c r="E61" s="64">
        <v>4554242.4000000004</v>
      </c>
      <c r="F61" s="65">
        <f t="shared" si="1"/>
        <v>10998754.1</v>
      </c>
    </row>
    <row r="62" spans="1:6" x14ac:dyDescent="0.2">
      <c r="A62" s="24" t="s">
        <v>218</v>
      </c>
      <c r="B62" s="63" t="s">
        <v>198</v>
      </c>
      <c r="C62" s="26" t="s">
        <v>272</v>
      </c>
      <c r="D62" s="27">
        <v>2354688.4900000002</v>
      </c>
      <c r="E62" s="64" t="s">
        <v>47</v>
      </c>
      <c r="F62" s="65">
        <f t="shared" si="1"/>
        <v>2354688.4900000002</v>
      </c>
    </row>
    <row r="63" spans="1:6" x14ac:dyDescent="0.2">
      <c r="A63" s="24" t="s">
        <v>218</v>
      </c>
      <c r="B63" s="63" t="s">
        <v>198</v>
      </c>
      <c r="C63" s="26" t="s">
        <v>273</v>
      </c>
      <c r="D63" s="27">
        <v>1250000</v>
      </c>
      <c r="E63" s="64">
        <v>969750</v>
      </c>
      <c r="F63" s="65">
        <f t="shared" si="1"/>
        <v>280250</v>
      </c>
    </row>
    <row r="64" spans="1:6" x14ac:dyDescent="0.2">
      <c r="A64" s="24" t="s">
        <v>218</v>
      </c>
      <c r="B64" s="63" t="s">
        <v>198</v>
      </c>
      <c r="C64" s="26" t="s">
        <v>274</v>
      </c>
      <c r="D64" s="27">
        <v>11948308.01</v>
      </c>
      <c r="E64" s="64">
        <v>3584492.4</v>
      </c>
      <c r="F64" s="65">
        <f t="shared" si="1"/>
        <v>8363815.6099999994</v>
      </c>
    </row>
    <row r="65" spans="1:6" x14ac:dyDescent="0.2">
      <c r="A65" s="51" t="s">
        <v>275</v>
      </c>
      <c r="B65" s="52" t="s">
        <v>198</v>
      </c>
      <c r="C65" s="53" t="s">
        <v>276</v>
      </c>
      <c r="D65" s="54">
        <v>1130000</v>
      </c>
      <c r="E65" s="55">
        <v>625157</v>
      </c>
      <c r="F65" s="56">
        <f t="shared" si="1"/>
        <v>504843</v>
      </c>
    </row>
    <row r="66" spans="1:6" ht="22.5" x14ac:dyDescent="0.2">
      <c r="A66" s="24" t="s">
        <v>206</v>
      </c>
      <c r="B66" s="63" t="s">
        <v>198</v>
      </c>
      <c r="C66" s="26" t="s">
        <v>277</v>
      </c>
      <c r="D66" s="27">
        <v>1110000</v>
      </c>
      <c r="E66" s="64">
        <v>625157</v>
      </c>
      <c r="F66" s="65">
        <f t="shared" si="1"/>
        <v>484843</v>
      </c>
    </row>
    <row r="67" spans="1:6" ht="22.5" x14ac:dyDescent="0.2">
      <c r="A67" s="24" t="s">
        <v>278</v>
      </c>
      <c r="B67" s="63" t="s">
        <v>198</v>
      </c>
      <c r="C67" s="26" t="s">
        <v>279</v>
      </c>
      <c r="D67" s="27">
        <v>20000</v>
      </c>
      <c r="E67" s="64" t="s">
        <v>47</v>
      </c>
      <c r="F67" s="65">
        <f t="shared" si="1"/>
        <v>20000</v>
      </c>
    </row>
    <row r="68" spans="1:6" ht="22.5" x14ac:dyDescent="0.2">
      <c r="A68" s="24" t="s">
        <v>280</v>
      </c>
      <c r="B68" s="63" t="s">
        <v>198</v>
      </c>
      <c r="C68" s="26" t="s">
        <v>281</v>
      </c>
      <c r="D68" s="27">
        <v>20000</v>
      </c>
      <c r="E68" s="64" t="s">
        <v>47</v>
      </c>
      <c r="F68" s="65">
        <f t="shared" si="1"/>
        <v>20000</v>
      </c>
    </row>
    <row r="69" spans="1:6" x14ac:dyDescent="0.2">
      <c r="A69" s="24" t="s">
        <v>218</v>
      </c>
      <c r="B69" s="63" t="s">
        <v>198</v>
      </c>
      <c r="C69" s="26" t="s">
        <v>282</v>
      </c>
      <c r="D69" s="27">
        <v>400000</v>
      </c>
      <c r="E69" s="64">
        <v>27000</v>
      </c>
      <c r="F69" s="65">
        <f t="shared" si="1"/>
        <v>373000</v>
      </c>
    </row>
    <row r="70" spans="1:6" x14ac:dyDescent="0.2">
      <c r="A70" s="24" t="s">
        <v>218</v>
      </c>
      <c r="B70" s="63" t="s">
        <v>198</v>
      </c>
      <c r="C70" s="26" t="s">
        <v>283</v>
      </c>
      <c r="D70" s="27">
        <v>110000</v>
      </c>
      <c r="E70" s="64">
        <v>1200</v>
      </c>
      <c r="F70" s="65">
        <f t="shared" si="1"/>
        <v>108800</v>
      </c>
    </row>
    <row r="71" spans="1:6" x14ac:dyDescent="0.2">
      <c r="A71" s="24" t="s">
        <v>218</v>
      </c>
      <c r="B71" s="63" t="s">
        <v>198</v>
      </c>
      <c r="C71" s="26" t="s">
        <v>284</v>
      </c>
      <c r="D71" s="27">
        <v>600000</v>
      </c>
      <c r="E71" s="64">
        <v>596957</v>
      </c>
      <c r="F71" s="65">
        <f t="shared" si="1"/>
        <v>3043</v>
      </c>
    </row>
    <row r="72" spans="1:6" x14ac:dyDescent="0.2">
      <c r="A72" s="51" t="s">
        <v>285</v>
      </c>
      <c r="B72" s="52" t="s">
        <v>198</v>
      </c>
      <c r="C72" s="53" t="s">
        <v>286</v>
      </c>
      <c r="D72" s="54">
        <v>100460234.03</v>
      </c>
      <c r="E72" s="55">
        <v>35511905.119999997</v>
      </c>
      <c r="F72" s="56">
        <f t="shared" si="1"/>
        <v>64948328.910000004</v>
      </c>
    </row>
    <row r="73" spans="1:6" x14ac:dyDescent="0.2">
      <c r="A73" s="51" t="s">
        <v>287</v>
      </c>
      <c r="B73" s="52" t="s">
        <v>198</v>
      </c>
      <c r="C73" s="53" t="s">
        <v>288</v>
      </c>
      <c r="D73" s="54">
        <v>61097911.969999999</v>
      </c>
      <c r="E73" s="55">
        <v>18380774.600000001</v>
      </c>
      <c r="F73" s="56">
        <f t="shared" si="1"/>
        <v>42717137.369999997</v>
      </c>
    </row>
    <row r="74" spans="1:6" ht="22.5" x14ac:dyDescent="0.2">
      <c r="A74" s="24" t="s">
        <v>206</v>
      </c>
      <c r="B74" s="63" t="s">
        <v>198</v>
      </c>
      <c r="C74" s="26" t="s">
        <v>289</v>
      </c>
      <c r="D74" s="27">
        <v>10108000</v>
      </c>
      <c r="E74" s="64">
        <v>680774.6</v>
      </c>
      <c r="F74" s="65">
        <f t="shared" si="1"/>
        <v>9427225.4000000004</v>
      </c>
    </row>
    <row r="75" spans="1:6" ht="22.5" x14ac:dyDescent="0.2">
      <c r="A75" s="24" t="s">
        <v>290</v>
      </c>
      <c r="B75" s="63" t="s">
        <v>198</v>
      </c>
      <c r="C75" s="26" t="s">
        <v>291</v>
      </c>
      <c r="D75" s="27">
        <v>50989911.969999999</v>
      </c>
      <c r="E75" s="64">
        <v>17700000</v>
      </c>
      <c r="F75" s="65">
        <f t="shared" si="1"/>
        <v>33289911.969999999</v>
      </c>
    </row>
    <row r="76" spans="1:6" ht="33.75" x14ac:dyDescent="0.2">
      <c r="A76" s="24" t="s">
        <v>292</v>
      </c>
      <c r="B76" s="63" t="s">
        <v>198</v>
      </c>
      <c r="C76" s="26" t="s">
        <v>293</v>
      </c>
      <c r="D76" s="27">
        <v>36683451.789999999</v>
      </c>
      <c r="E76" s="64">
        <v>16370291.52</v>
      </c>
      <c r="F76" s="65">
        <f t="shared" si="1"/>
        <v>20313160.27</v>
      </c>
    </row>
    <row r="77" spans="1:6" ht="33.75" x14ac:dyDescent="0.2">
      <c r="A77" s="24" t="s">
        <v>292</v>
      </c>
      <c r="B77" s="63" t="s">
        <v>198</v>
      </c>
      <c r="C77" s="26" t="s">
        <v>294</v>
      </c>
      <c r="D77" s="27">
        <v>366834.52</v>
      </c>
      <c r="E77" s="64">
        <v>163399.43</v>
      </c>
      <c r="F77" s="65">
        <f t="shared" si="1"/>
        <v>203435.09000000003</v>
      </c>
    </row>
    <row r="78" spans="1:6" ht="33.75" x14ac:dyDescent="0.2">
      <c r="A78" s="24" t="s">
        <v>292</v>
      </c>
      <c r="B78" s="63" t="s">
        <v>198</v>
      </c>
      <c r="C78" s="26" t="s">
        <v>295</v>
      </c>
      <c r="D78" s="27">
        <v>7000000</v>
      </c>
      <c r="E78" s="64">
        <v>1166309.05</v>
      </c>
      <c r="F78" s="65">
        <f t="shared" si="1"/>
        <v>5833690.9500000002</v>
      </c>
    </row>
    <row r="79" spans="1:6" ht="33.75" x14ac:dyDescent="0.2">
      <c r="A79" s="24" t="s">
        <v>292</v>
      </c>
      <c r="B79" s="63" t="s">
        <v>198</v>
      </c>
      <c r="C79" s="26" t="s">
        <v>296</v>
      </c>
      <c r="D79" s="27">
        <v>6939625.6600000001</v>
      </c>
      <c r="E79" s="64" t="s">
        <v>47</v>
      </c>
      <c r="F79" s="65">
        <f t="shared" ref="F79:F110" si="2">IF(OR(D79="-",IF(E79="-",0,E79)&gt;=IF(D79="-",0,D79)),"-",IF(D79="-",0,D79)-IF(E79="-",0,E79))</f>
        <v>6939625.6600000001</v>
      </c>
    </row>
    <row r="80" spans="1:6" x14ac:dyDescent="0.2">
      <c r="A80" s="24" t="s">
        <v>218</v>
      </c>
      <c r="B80" s="63" t="s">
        <v>198</v>
      </c>
      <c r="C80" s="26" t="s">
        <v>297</v>
      </c>
      <c r="D80" s="27">
        <v>9228000</v>
      </c>
      <c r="E80" s="64">
        <v>258957.3</v>
      </c>
      <c r="F80" s="65">
        <f t="shared" si="2"/>
        <v>8969042.6999999993</v>
      </c>
    </row>
    <row r="81" spans="1:6" x14ac:dyDescent="0.2">
      <c r="A81" s="24" t="s">
        <v>218</v>
      </c>
      <c r="B81" s="63" t="s">
        <v>198</v>
      </c>
      <c r="C81" s="26" t="s">
        <v>298</v>
      </c>
      <c r="D81" s="27">
        <v>880000</v>
      </c>
      <c r="E81" s="64">
        <v>421817.3</v>
      </c>
      <c r="F81" s="65">
        <f t="shared" si="2"/>
        <v>458182.7</v>
      </c>
    </row>
    <row r="82" spans="1:6" x14ac:dyDescent="0.2">
      <c r="A82" s="51" t="s">
        <v>299</v>
      </c>
      <c r="B82" s="52" t="s">
        <v>198</v>
      </c>
      <c r="C82" s="53" t="s">
        <v>300</v>
      </c>
      <c r="D82" s="54">
        <v>1167390.06</v>
      </c>
      <c r="E82" s="55">
        <v>363400.43</v>
      </c>
      <c r="F82" s="56">
        <f t="shared" si="2"/>
        <v>803989.63000000012</v>
      </c>
    </row>
    <row r="83" spans="1:6" ht="22.5" x14ac:dyDescent="0.2">
      <c r="A83" s="24" t="s">
        <v>206</v>
      </c>
      <c r="B83" s="63" t="s">
        <v>198</v>
      </c>
      <c r="C83" s="26" t="s">
        <v>301</v>
      </c>
      <c r="D83" s="27">
        <v>1167390.06</v>
      </c>
      <c r="E83" s="64">
        <v>363400.43</v>
      </c>
      <c r="F83" s="65">
        <f t="shared" si="2"/>
        <v>803989.63000000012</v>
      </c>
    </row>
    <row r="84" spans="1:6" x14ac:dyDescent="0.2">
      <c r="A84" s="24" t="s">
        <v>218</v>
      </c>
      <c r="B84" s="63" t="s">
        <v>198</v>
      </c>
      <c r="C84" s="26" t="s">
        <v>302</v>
      </c>
      <c r="D84" s="27">
        <v>1167390.06</v>
      </c>
      <c r="E84" s="64">
        <v>363400.43</v>
      </c>
      <c r="F84" s="65">
        <f t="shared" si="2"/>
        <v>803989.63000000012</v>
      </c>
    </row>
    <row r="85" spans="1:6" x14ac:dyDescent="0.2">
      <c r="A85" s="51" t="s">
        <v>303</v>
      </c>
      <c r="B85" s="52" t="s">
        <v>198</v>
      </c>
      <c r="C85" s="53" t="s">
        <v>304</v>
      </c>
      <c r="D85" s="54">
        <v>38194932</v>
      </c>
      <c r="E85" s="55">
        <v>16767730.09</v>
      </c>
      <c r="F85" s="56">
        <f t="shared" si="2"/>
        <v>21427201.91</v>
      </c>
    </row>
    <row r="86" spans="1:6" ht="56.25" x14ac:dyDescent="0.2">
      <c r="A86" s="24" t="s">
        <v>204</v>
      </c>
      <c r="B86" s="63" t="s">
        <v>198</v>
      </c>
      <c r="C86" s="26" t="s">
        <v>305</v>
      </c>
      <c r="D86" s="27">
        <v>4810000</v>
      </c>
      <c r="E86" s="64">
        <v>2221272.2000000002</v>
      </c>
      <c r="F86" s="65">
        <f t="shared" si="2"/>
        <v>2588727.7999999998</v>
      </c>
    </row>
    <row r="87" spans="1:6" ht="22.5" x14ac:dyDescent="0.2">
      <c r="A87" s="24" t="s">
        <v>206</v>
      </c>
      <c r="B87" s="63" t="s">
        <v>198</v>
      </c>
      <c r="C87" s="26" t="s">
        <v>306</v>
      </c>
      <c r="D87" s="27">
        <v>33384932</v>
      </c>
      <c r="E87" s="64">
        <v>14546457.890000001</v>
      </c>
      <c r="F87" s="65">
        <f t="shared" si="2"/>
        <v>18838474.109999999</v>
      </c>
    </row>
    <row r="88" spans="1:6" x14ac:dyDescent="0.2">
      <c r="A88" s="24" t="s">
        <v>307</v>
      </c>
      <c r="B88" s="63" t="s">
        <v>198</v>
      </c>
      <c r="C88" s="26" t="s">
        <v>308</v>
      </c>
      <c r="D88" s="27">
        <v>3698955</v>
      </c>
      <c r="E88" s="64">
        <v>1718948.83</v>
      </c>
      <c r="F88" s="65">
        <f t="shared" si="2"/>
        <v>1980006.17</v>
      </c>
    </row>
    <row r="89" spans="1:6" ht="33.75" x14ac:dyDescent="0.2">
      <c r="A89" s="24" t="s">
        <v>309</v>
      </c>
      <c r="B89" s="63" t="s">
        <v>198</v>
      </c>
      <c r="C89" s="26" t="s">
        <v>310</v>
      </c>
      <c r="D89" s="27">
        <v>1111045</v>
      </c>
      <c r="E89" s="64">
        <v>502323.37</v>
      </c>
      <c r="F89" s="65">
        <f t="shared" si="2"/>
        <v>608721.63</v>
      </c>
    </row>
    <row r="90" spans="1:6" ht="22.5" x14ac:dyDescent="0.2">
      <c r="A90" s="24" t="s">
        <v>216</v>
      </c>
      <c r="B90" s="63" t="s">
        <v>198</v>
      </c>
      <c r="C90" s="26" t="s">
        <v>311</v>
      </c>
      <c r="D90" s="27">
        <v>92200</v>
      </c>
      <c r="E90" s="64">
        <v>49900</v>
      </c>
      <c r="F90" s="65">
        <f t="shared" si="2"/>
        <v>42300</v>
      </c>
    </row>
    <row r="91" spans="1:6" x14ac:dyDescent="0.2">
      <c r="A91" s="24" t="s">
        <v>218</v>
      </c>
      <c r="B91" s="63" t="s">
        <v>198</v>
      </c>
      <c r="C91" s="26" t="s">
        <v>312</v>
      </c>
      <c r="D91" s="27">
        <v>339800</v>
      </c>
      <c r="E91" s="64" t="s">
        <v>47</v>
      </c>
      <c r="F91" s="65">
        <f t="shared" si="2"/>
        <v>339800</v>
      </c>
    </row>
    <row r="92" spans="1:6" ht="22.5" x14ac:dyDescent="0.2">
      <c r="A92" s="24" t="s">
        <v>216</v>
      </c>
      <c r="B92" s="63" t="s">
        <v>198</v>
      </c>
      <c r="C92" s="26" t="s">
        <v>313</v>
      </c>
      <c r="D92" s="27">
        <v>9215</v>
      </c>
      <c r="E92" s="64">
        <v>3761.01</v>
      </c>
      <c r="F92" s="65">
        <f t="shared" si="2"/>
        <v>5453.99</v>
      </c>
    </row>
    <row r="93" spans="1:6" x14ac:dyDescent="0.2">
      <c r="A93" s="24" t="s">
        <v>218</v>
      </c>
      <c r="B93" s="63" t="s">
        <v>198</v>
      </c>
      <c r="C93" s="26" t="s">
        <v>314</v>
      </c>
      <c r="D93" s="27">
        <v>7426785</v>
      </c>
      <c r="E93" s="64">
        <v>5152462</v>
      </c>
      <c r="F93" s="65">
        <f t="shared" si="2"/>
        <v>2274323</v>
      </c>
    </row>
    <row r="94" spans="1:6" x14ac:dyDescent="0.2">
      <c r="A94" s="24" t="s">
        <v>220</v>
      </c>
      <c r="B94" s="63" t="s">
        <v>198</v>
      </c>
      <c r="C94" s="26" t="s">
        <v>315</v>
      </c>
      <c r="D94" s="27">
        <v>5029800</v>
      </c>
      <c r="E94" s="64">
        <v>4414481.75</v>
      </c>
      <c r="F94" s="65">
        <f t="shared" si="2"/>
        <v>615318.25</v>
      </c>
    </row>
    <row r="95" spans="1:6" x14ac:dyDescent="0.2">
      <c r="A95" s="24" t="s">
        <v>218</v>
      </c>
      <c r="B95" s="63" t="s">
        <v>198</v>
      </c>
      <c r="C95" s="26" t="s">
        <v>316</v>
      </c>
      <c r="D95" s="27">
        <v>1263160</v>
      </c>
      <c r="E95" s="64" t="s">
        <v>47</v>
      </c>
      <c r="F95" s="65">
        <f t="shared" si="2"/>
        <v>1263160</v>
      </c>
    </row>
    <row r="96" spans="1:6" x14ac:dyDescent="0.2">
      <c r="A96" s="24" t="s">
        <v>218</v>
      </c>
      <c r="B96" s="63" t="s">
        <v>198</v>
      </c>
      <c r="C96" s="26" t="s">
        <v>317</v>
      </c>
      <c r="D96" s="27">
        <v>335000</v>
      </c>
      <c r="E96" s="64">
        <v>233435.41</v>
      </c>
      <c r="F96" s="65">
        <f t="shared" si="2"/>
        <v>101564.59</v>
      </c>
    </row>
    <row r="97" spans="1:6" x14ac:dyDescent="0.2">
      <c r="A97" s="24" t="s">
        <v>218</v>
      </c>
      <c r="B97" s="63" t="s">
        <v>198</v>
      </c>
      <c r="C97" s="26" t="s">
        <v>318</v>
      </c>
      <c r="D97" s="27">
        <v>1167112</v>
      </c>
      <c r="E97" s="64" t="s">
        <v>47</v>
      </c>
      <c r="F97" s="65">
        <f t="shared" si="2"/>
        <v>1167112</v>
      </c>
    </row>
    <row r="98" spans="1:6" x14ac:dyDescent="0.2">
      <c r="A98" s="24" t="s">
        <v>218</v>
      </c>
      <c r="B98" s="63" t="s">
        <v>198</v>
      </c>
      <c r="C98" s="26" t="s">
        <v>319</v>
      </c>
      <c r="D98" s="27">
        <v>682935</v>
      </c>
      <c r="E98" s="64" t="s">
        <v>47</v>
      </c>
      <c r="F98" s="65">
        <f t="shared" si="2"/>
        <v>682935</v>
      </c>
    </row>
    <row r="99" spans="1:6" x14ac:dyDescent="0.2">
      <c r="A99" s="24" t="s">
        <v>218</v>
      </c>
      <c r="B99" s="63" t="s">
        <v>198</v>
      </c>
      <c r="C99" s="26" t="s">
        <v>320</v>
      </c>
      <c r="D99" s="27">
        <v>23000</v>
      </c>
      <c r="E99" s="64" t="s">
        <v>47</v>
      </c>
      <c r="F99" s="65">
        <f t="shared" si="2"/>
        <v>23000</v>
      </c>
    </row>
    <row r="100" spans="1:6" x14ac:dyDescent="0.2">
      <c r="A100" s="24" t="s">
        <v>218</v>
      </c>
      <c r="B100" s="63" t="s">
        <v>198</v>
      </c>
      <c r="C100" s="26" t="s">
        <v>321</v>
      </c>
      <c r="D100" s="27">
        <v>73667</v>
      </c>
      <c r="E100" s="64" t="s">
        <v>47</v>
      </c>
      <c r="F100" s="65">
        <f t="shared" si="2"/>
        <v>73667</v>
      </c>
    </row>
    <row r="101" spans="1:6" x14ac:dyDescent="0.2">
      <c r="A101" s="24" t="s">
        <v>218</v>
      </c>
      <c r="B101" s="63" t="s">
        <v>198</v>
      </c>
      <c r="C101" s="26" t="s">
        <v>322</v>
      </c>
      <c r="D101" s="27">
        <v>16476923</v>
      </c>
      <c r="E101" s="64">
        <v>4692417.72</v>
      </c>
      <c r="F101" s="65">
        <f t="shared" si="2"/>
        <v>11784505.280000001</v>
      </c>
    </row>
    <row r="102" spans="1:6" x14ac:dyDescent="0.2">
      <c r="A102" s="24" t="s">
        <v>218</v>
      </c>
      <c r="B102" s="63" t="s">
        <v>198</v>
      </c>
      <c r="C102" s="26" t="s">
        <v>323</v>
      </c>
      <c r="D102" s="27">
        <v>465335</v>
      </c>
      <c r="E102" s="64" t="s">
        <v>47</v>
      </c>
      <c r="F102" s="65">
        <f t="shared" si="2"/>
        <v>465335</v>
      </c>
    </row>
    <row r="103" spans="1:6" x14ac:dyDescent="0.2">
      <c r="A103" s="51" t="s">
        <v>324</v>
      </c>
      <c r="B103" s="52" t="s">
        <v>198</v>
      </c>
      <c r="C103" s="53" t="s">
        <v>325</v>
      </c>
      <c r="D103" s="54">
        <v>228000</v>
      </c>
      <c r="E103" s="55">
        <v>145923.20000000001</v>
      </c>
      <c r="F103" s="56">
        <f t="shared" si="2"/>
        <v>82076.799999999988</v>
      </c>
    </row>
    <row r="104" spans="1:6" x14ac:dyDescent="0.2">
      <c r="A104" s="51" t="s">
        <v>326</v>
      </c>
      <c r="B104" s="52" t="s">
        <v>198</v>
      </c>
      <c r="C104" s="53" t="s">
        <v>327</v>
      </c>
      <c r="D104" s="54">
        <v>228000</v>
      </c>
      <c r="E104" s="55">
        <v>145923.20000000001</v>
      </c>
      <c r="F104" s="56">
        <f t="shared" si="2"/>
        <v>82076.799999999988</v>
      </c>
    </row>
    <row r="105" spans="1:6" ht="22.5" x14ac:dyDescent="0.2">
      <c r="A105" s="24" t="s">
        <v>206</v>
      </c>
      <c r="B105" s="63" t="s">
        <v>198</v>
      </c>
      <c r="C105" s="26" t="s">
        <v>328</v>
      </c>
      <c r="D105" s="27">
        <v>228000</v>
      </c>
      <c r="E105" s="64">
        <v>145923.20000000001</v>
      </c>
      <c r="F105" s="65">
        <f t="shared" si="2"/>
        <v>82076.799999999988</v>
      </c>
    </row>
    <row r="106" spans="1:6" x14ac:dyDescent="0.2">
      <c r="A106" s="24" t="s">
        <v>218</v>
      </c>
      <c r="B106" s="63" t="s">
        <v>198</v>
      </c>
      <c r="C106" s="26" t="s">
        <v>329</v>
      </c>
      <c r="D106" s="27">
        <v>108000</v>
      </c>
      <c r="E106" s="64">
        <v>25923.200000000001</v>
      </c>
      <c r="F106" s="65">
        <f t="shared" si="2"/>
        <v>82076.800000000003</v>
      </c>
    </row>
    <row r="107" spans="1:6" x14ac:dyDescent="0.2">
      <c r="A107" s="24" t="s">
        <v>218</v>
      </c>
      <c r="B107" s="63" t="s">
        <v>198</v>
      </c>
      <c r="C107" s="26" t="s">
        <v>330</v>
      </c>
      <c r="D107" s="27">
        <v>120000</v>
      </c>
      <c r="E107" s="64">
        <v>120000</v>
      </c>
      <c r="F107" s="65" t="str">
        <f t="shared" si="2"/>
        <v>-</v>
      </c>
    </row>
    <row r="108" spans="1:6" x14ac:dyDescent="0.2">
      <c r="A108" s="51" t="s">
        <v>331</v>
      </c>
      <c r="B108" s="52" t="s">
        <v>198</v>
      </c>
      <c r="C108" s="53" t="s">
        <v>332</v>
      </c>
      <c r="D108" s="54">
        <v>49965639</v>
      </c>
      <c r="E108" s="55">
        <v>7579517.79</v>
      </c>
      <c r="F108" s="56">
        <f t="shared" si="2"/>
        <v>42386121.210000001</v>
      </c>
    </row>
    <row r="109" spans="1:6" x14ac:dyDescent="0.2">
      <c r="A109" s="51" t="s">
        <v>333</v>
      </c>
      <c r="B109" s="52" t="s">
        <v>198</v>
      </c>
      <c r="C109" s="53" t="s">
        <v>334</v>
      </c>
      <c r="D109" s="54">
        <v>49965639</v>
      </c>
      <c r="E109" s="55">
        <v>7579517.79</v>
      </c>
      <c r="F109" s="56">
        <f t="shared" si="2"/>
        <v>42386121.210000001</v>
      </c>
    </row>
    <row r="110" spans="1:6" ht="56.25" x14ac:dyDescent="0.2">
      <c r="A110" s="24" t="s">
        <v>204</v>
      </c>
      <c r="B110" s="63" t="s">
        <v>198</v>
      </c>
      <c r="C110" s="26" t="s">
        <v>335</v>
      </c>
      <c r="D110" s="27">
        <v>8825071</v>
      </c>
      <c r="E110" s="64">
        <v>4486756.7300000004</v>
      </c>
      <c r="F110" s="65">
        <f t="shared" si="2"/>
        <v>4338314.2699999996</v>
      </c>
    </row>
    <row r="111" spans="1:6" ht="22.5" x14ac:dyDescent="0.2">
      <c r="A111" s="24" t="s">
        <v>206</v>
      </c>
      <c r="B111" s="63" t="s">
        <v>198</v>
      </c>
      <c r="C111" s="26" t="s">
        <v>336</v>
      </c>
      <c r="D111" s="27">
        <v>1193948</v>
      </c>
      <c r="E111" s="64">
        <v>350251.38</v>
      </c>
      <c r="F111" s="65">
        <f t="shared" ref="F111:F142" si="3">IF(OR(D111="-",IF(E111="-",0,E111)&gt;=IF(D111="-",0,D111)),"-",IF(D111="-",0,D111)-IF(E111="-",0,E111))</f>
        <v>843696.62</v>
      </c>
    </row>
    <row r="112" spans="1:6" ht="22.5" x14ac:dyDescent="0.2">
      <c r="A112" s="24" t="s">
        <v>290</v>
      </c>
      <c r="B112" s="63" t="s">
        <v>198</v>
      </c>
      <c r="C112" s="26" t="s">
        <v>337</v>
      </c>
      <c r="D112" s="27">
        <v>39941620</v>
      </c>
      <c r="E112" s="64">
        <v>2742509.68</v>
      </c>
      <c r="F112" s="65">
        <f t="shared" si="3"/>
        <v>37199110.32</v>
      </c>
    </row>
    <row r="113" spans="1:6" x14ac:dyDescent="0.2">
      <c r="A113" s="24" t="s">
        <v>210</v>
      </c>
      <c r="B113" s="63" t="s">
        <v>198</v>
      </c>
      <c r="C113" s="26" t="s">
        <v>338</v>
      </c>
      <c r="D113" s="27">
        <v>5000</v>
      </c>
      <c r="E113" s="64" t="s">
        <v>47</v>
      </c>
      <c r="F113" s="65">
        <f t="shared" si="3"/>
        <v>5000</v>
      </c>
    </row>
    <row r="114" spans="1:6" x14ac:dyDescent="0.2">
      <c r="A114" s="24" t="s">
        <v>307</v>
      </c>
      <c r="B114" s="63" t="s">
        <v>198</v>
      </c>
      <c r="C114" s="26" t="s">
        <v>339</v>
      </c>
      <c r="D114" s="27">
        <v>3542808</v>
      </c>
      <c r="E114" s="64">
        <v>2136610.4900000002</v>
      </c>
      <c r="F114" s="65">
        <f t="shared" si="3"/>
        <v>1406197.5099999998</v>
      </c>
    </row>
    <row r="115" spans="1:6" ht="33.75" x14ac:dyDescent="0.2">
      <c r="A115" s="24" t="s">
        <v>309</v>
      </c>
      <c r="B115" s="63" t="s">
        <v>198</v>
      </c>
      <c r="C115" s="26" t="s">
        <v>340</v>
      </c>
      <c r="D115" s="27">
        <v>1060863</v>
      </c>
      <c r="E115" s="64">
        <v>623402.34</v>
      </c>
      <c r="F115" s="65">
        <f t="shared" si="3"/>
        <v>437460.66000000003</v>
      </c>
    </row>
    <row r="116" spans="1:6" ht="22.5" x14ac:dyDescent="0.2">
      <c r="A116" s="24" t="s">
        <v>216</v>
      </c>
      <c r="B116" s="63" t="s">
        <v>198</v>
      </c>
      <c r="C116" s="26" t="s">
        <v>341</v>
      </c>
      <c r="D116" s="27">
        <v>218000</v>
      </c>
      <c r="E116" s="64">
        <v>57710.37</v>
      </c>
      <c r="F116" s="65">
        <f t="shared" si="3"/>
        <v>160289.63</v>
      </c>
    </row>
    <row r="117" spans="1:6" x14ac:dyDescent="0.2">
      <c r="A117" s="24" t="s">
        <v>218</v>
      </c>
      <c r="B117" s="63" t="s">
        <v>198</v>
      </c>
      <c r="C117" s="26" t="s">
        <v>342</v>
      </c>
      <c r="D117" s="27">
        <v>393948</v>
      </c>
      <c r="E117" s="64">
        <v>189330.04</v>
      </c>
      <c r="F117" s="65">
        <f t="shared" si="3"/>
        <v>204617.96</v>
      </c>
    </row>
    <row r="118" spans="1:6" x14ac:dyDescent="0.2">
      <c r="A118" s="24" t="s">
        <v>220</v>
      </c>
      <c r="B118" s="63" t="s">
        <v>198</v>
      </c>
      <c r="C118" s="26" t="s">
        <v>343</v>
      </c>
      <c r="D118" s="27">
        <v>2000</v>
      </c>
      <c r="E118" s="64" t="s">
        <v>47</v>
      </c>
      <c r="F118" s="65">
        <f t="shared" si="3"/>
        <v>2000</v>
      </c>
    </row>
    <row r="119" spans="1:6" x14ac:dyDescent="0.2">
      <c r="A119" s="24" t="s">
        <v>224</v>
      </c>
      <c r="B119" s="63" t="s">
        <v>198</v>
      </c>
      <c r="C119" s="26" t="s">
        <v>344</v>
      </c>
      <c r="D119" s="27">
        <v>5000</v>
      </c>
      <c r="E119" s="64" t="s">
        <v>47</v>
      </c>
      <c r="F119" s="65">
        <f t="shared" si="3"/>
        <v>5000</v>
      </c>
    </row>
    <row r="120" spans="1:6" x14ac:dyDescent="0.2">
      <c r="A120" s="24" t="s">
        <v>307</v>
      </c>
      <c r="B120" s="63" t="s">
        <v>198</v>
      </c>
      <c r="C120" s="26" t="s">
        <v>345</v>
      </c>
      <c r="D120" s="27">
        <v>3242235.04</v>
      </c>
      <c r="E120" s="64">
        <v>1414594.36</v>
      </c>
      <c r="F120" s="65">
        <f t="shared" si="3"/>
        <v>1827640.68</v>
      </c>
    </row>
    <row r="121" spans="1:6" ht="33.75" x14ac:dyDescent="0.2">
      <c r="A121" s="24" t="s">
        <v>309</v>
      </c>
      <c r="B121" s="63" t="s">
        <v>198</v>
      </c>
      <c r="C121" s="26" t="s">
        <v>346</v>
      </c>
      <c r="D121" s="27">
        <v>979164.96</v>
      </c>
      <c r="E121" s="64">
        <v>312149.53999999998</v>
      </c>
      <c r="F121" s="65">
        <f t="shared" si="3"/>
        <v>667015.41999999993</v>
      </c>
    </row>
    <row r="122" spans="1:6" x14ac:dyDescent="0.2">
      <c r="A122" s="24" t="s">
        <v>218</v>
      </c>
      <c r="B122" s="63" t="s">
        <v>198</v>
      </c>
      <c r="C122" s="26" t="s">
        <v>347</v>
      </c>
      <c r="D122" s="27">
        <v>580000</v>
      </c>
      <c r="E122" s="64">
        <v>103210.97</v>
      </c>
      <c r="F122" s="65">
        <f t="shared" si="3"/>
        <v>476789.03</v>
      </c>
    </row>
    <row r="123" spans="1:6" ht="33.75" x14ac:dyDescent="0.2">
      <c r="A123" s="24" t="s">
        <v>348</v>
      </c>
      <c r="B123" s="63" t="s">
        <v>198</v>
      </c>
      <c r="C123" s="26" t="s">
        <v>349</v>
      </c>
      <c r="D123" s="27">
        <v>3740000</v>
      </c>
      <c r="E123" s="64">
        <v>2742509.68</v>
      </c>
      <c r="F123" s="65">
        <f t="shared" si="3"/>
        <v>997490.31999999983</v>
      </c>
    </row>
    <row r="124" spans="1:6" ht="33.75" x14ac:dyDescent="0.2">
      <c r="A124" s="24" t="s">
        <v>348</v>
      </c>
      <c r="B124" s="63" t="s">
        <v>198</v>
      </c>
      <c r="C124" s="26" t="s">
        <v>350</v>
      </c>
      <c r="D124" s="27">
        <v>36201620</v>
      </c>
      <c r="E124" s="64" t="s">
        <v>47</v>
      </c>
      <c r="F124" s="65">
        <f t="shared" si="3"/>
        <v>36201620</v>
      </c>
    </row>
    <row r="125" spans="1:6" x14ac:dyDescent="0.2">
      <c r="A125" s="51" t="s">
        <v>351</v>
      </c>
      <c r="B125" s="52" t="s">
        <v>198</v>
      </c>
      <c r="C125" s="53" t="s">
        <v>352</v>
      </c>
      <c r="D125" s="54">
        <v>143382</v>
      </c>
      <c r="E125" s="55">
        <v>81202.87</v>
      </c>
      <c r="F125" s="56">
        <f t="shared" si="3"/>
        <v>62179.130000000005</v>
      </c>
    </row>
    <row r="126" spans="1:6" x14ac:dyDescent="0.2">
      <c r="A126" s="51" t="s">
        <v>353</v>
      </c>
      <c r="B126" s="52" t="s">
        <v>198</v>
      </c>
      <c r="C126" s="53" t="s">
        <v>354</v>
      </c>
      <c r="D126" s="54">
        <v>143382</v>
      </c>
      <c r="E126" s="55">
        <v>81202.87</v>
      </c>
      <c r="F126" s="56">
        <f t="shared" si="3"/>
        <v>62179.130000000005</v>
      </c>
    </row>
    <row r="127" spans="1:6" x14ac:dyDescent="0.2">
      <c r="A127" s="24" t="s">
        <v>355</v>
      </c>
      <c r="B127" s="63" t="s">
        <v>198</v>
      </c>
      <c r="C127" s="26" t="s">
        <v>356</v>
      </c>
      <c r="D127" s="27">
        <v>143382</v>
      </c>
      <c r="E127" s="64">
        <v>81202.87</v>
      </c>
      <c r="F127" s="65">
        <f t="shared" si="3"/>
        <v>62179.130000000005</v>
      </c>
    </row>
    <row r="128" spans="1:6" ht="22.5" x14ac:dyDescent="0.2">
      <c r="A128" s="24" t="s">
        <v>357</v>
      </c>
      <c r="B128" s="63" t="s">
        <v>198</v>
      </c>
      <c r="C128" s="26" t="s">
        <v>358</v>
      </c>
      <c r="D128" s="27">
        <v>143382</v>
      </c>
      <c r="E128" s="64">
        <v>81202.87</v>
      </c>
      <c r="F128" s="65">
        <f t="shared" si="3"/>
        <v>62179.130000000005</v>
      </c>
    </row>
    <row r="129" spans="1:6" x14ac:dyDescent="0.2">
      <c r="A129" s="51" t="s">
        <v>359</v>
      </c>
      <c r="B129" s="52" t="s">
        <v>198</v>
      </c>
      <c r="C129" s="53" t="s">
        <v>360</v>
      </c>
      <c r="D129" s="54">
        <v>235000</v>
      </c>
      <c r="E129" s="55">
        <v>59100</v>
      </c>
      <c r="F129" s="56">
        <f t="shared" si="3"/>
        <v>175900</v>
      </c>
    </row>
    <row r="130" spans="1:6" ht="22.5" x14ac:dyDescent="0.2">
      <c r="A130" s="51" t="s">
        <v>361</v>
      </c>
      <c r="B130" s="52" t="s">
        <v>198</v>
      </c>
      <c r="C130" s="53" t="s">
        <v>362</v>
      </c>
      <c r="D130" s="54">
        <v>235000</v>
      </c>
      <c r="E130" s="55">
        <v>59100</v>
      </c>
      <c r="F130" s="56">
        <f t="shared" si="3"/>
        <v>175900</v>
      </c>
    </row>
    <row r="131" spans="1:6" ht="22.5" x14ac:dyDescent="0.2">
      <c r="A131" s="24" t="s">
        <v>206</v>
      </c>
      <c r="B131" s="63" t="s">
        <v>198</v>
      </c>
      <c r="C131" s="26" t="s">
        <v>363</v>
      </c>
      <c r="D131" s="27">
        <v>234000</v>
      </c>
      <c r="E131" s="64">
        <v>59100</v>
      </c>
      <c r="F131" s="65">
        <f t="shared" si="3"/>
        <v>174900</v>
      </c>
    </row>
    <row r="132" spans="1:6" x14ac:dyDescent="0.2">
      <c r="A132" s="24" t="s">
        <v>210</v>
      </c>
      <c r="B132" s="63" t="s">
        <v>198</v>
      </c>
      <c r="C132" s="26" t="s">
        <v>364</v>
      </c>
      <c r="D132" s="27">
        <v>1000</v>
      </c>
      <c r="E132" s="64" t="s">
        <v>47</v>
      </c>
      <c r="F132" s="65">
        <f t="shared" si="3"/>
        <v>1000</v>
      </c>
    </row>
    <row r="133" spans="1:6" x14ac:dyDescent="0.2">
      <c r="A133" s="24" t="s">
        <v>218</v>
      </c>
      <c r="B133" s="63" t="s">
        <v>198</v>
      </c>
      <c r="C133" s="26" t="s">
        <v>365</v>
      </c>
      <c r="D133" s="27">
        <v>186812</v>
      </c>
      <c r="E133" s="64">
        <v>59100</v>
      </c>
      <c r="F133" s="65">
        <f t="shared" si="3"/>
        <v>127712</v>
      </c>
    </row>
    <row r="134" spans="1:6" x14ac:dyDescent="0.2">
      <c r="A134" s="24" t="s">
        <v>220</v>
      </c>
      <c r="B134" s="63" t="s">
        <v>198</v>
      </c>
      <c r="C134" s="26" t="s">
        <v>366</v>
      </c>
      <c r="D134" s="27">
        <v>47188</v>
      </c>
      <c r="E134" s="64" t="s">
        <v>47</v>
      </c>
      <c r="F134" s="65">
        <f t="shared" si="3"/>
        <v>47188</v>
      </c>
    </row>
    <row r="135" spans="1:6" x14ac:dyDescent="0.2">
      <c r="A135" s="24" t="s">
        <v>224</v>
      </c>
      <c r="B135" s="63" t="s">
        <v>198</v>
      </c>
      <c r="C135" s="26" t="s">
        <v>367</v>
      </c>
      <c r="D135" s="27">
        <v>1000</v>
      </c>
      <c r="E135" s="64" t="s">
        <v>47</v>
      </c>
      <c r="F135" s="65">
        <f t="shared" si="3"/>
        <v>1000</v>
      </c>
    </row>
    <row r="136" spans="1:6" x14ac:dyDescent="0.2">
      <c r="A136" s="51" t="s">
        <v>200</v>
      </c>
      <c r="B136" s="52" t="s">
        <v>198</v>
      </c>
      <c r="C136" s="53" t="s">
        <v>368</v>
      </c>
      <c r="D136" s="54">
        <v>3021027</v>
      </c>
      <c r="E136" s="55">
        <v>1490179.03</v>
      </c>
      <c r="F136" s="56">
        <f t="shared" si="3"/>
        <v>1530847.97</v>
      </c>
    </row>
    <row r="137" spans="1:6" ht="33.75" x14ac:dyDescent="0.2">
      <c r="A137" s="51" t="s">
        <v>369</v>
      </c>
      <c r="B137" s="52" t="s">
        <v>198</v>
      </c>
      <c r="C137" s="53" t="s">
        <v>370</v>
      </c>
      <c r="D137" s="54">
        <v>2076721</v>
      </c>
      <c r="E137" s="55">
        <v>1014556.8</v>
      </c>
      <c r="F137" s="56">
        <f t="shared" si="3"/>
        <v>1062164.2</v>
      </c>
    </row>
    <row r="138" spans="1:6" ht="56.25" x14ac:dyDescent="0.2">
      <c r="A138" s="24" t="s">
        <v>204</v>
      </c>
      <c r="B138" s="63" t="s">
        <v>198</v>
      </c>
      <c r="C138" s="26" t="s">
        <v>371</v>
      </c>
      <c r="D138" s="27">
        <v>2076721</v>
      </c>
      <c r="E138" s="64">
        <v>1014556.8</v>
      </c>
      <c r="F138" s="65">
        <f t="shared" si="3"/>
        <v>1062164.2</v>
      </c>
    </row>
    <row r="139" spans="1:6" ht="22.5" x14ac:dyDescent="0.2">
      <c r="A139" s="24" t="s">
        <v>212</v>
      </c>
      <c r="B139" s="63" t="s">
        <v>198</v>
      </c>
      <c r="C139" s="26" t="s">
        <v>372</v>
      </c>
      <c r="D139" s="27">
        <v>1596000</v>
      </c>
      <c r="E139" s="64">
        <v>785490.09</v>
      </c>
      <c r="F139" s="65">
        <f t="shared" si="3"/>
        <v>810509.91</v>
      </c>
    </row>
    <row r="140" spans="1:6" ht="33.75" x14ac:dyDescent="0.2">
      <c r="A140" s="24" t="s">
        <v>214</v>
      </c>
      <c r="B140" s="63" t="s">
        <v>198</v>
      </c>
      <c r="C140" s="26" t="s">
        <v>373</v>
      </c>
      <c r="D140" s="27">
        <v>480721</v>
      </c>
      <c r="E140" s="64">
        <v>229066.71</v>
      </c>
      <c r="F140" s="65">
        <f t="shared" si="3"/>
        <v>251654.29</v>
      </c>
    </row>
    <row r="141" spans="1:6" ht="45" x14ac:dyDescent="0.2">
      <c r="A141" s="51" t="s">
        <v>374</v>
      </c>
      <c r="B141" s="52" t="s">
        <v>198</v>
      </c>
      <c r="C141" s="53" t="s">
        <v>375</v>
      </c>
      <c r="D141" s="54">
        <v>944306</v>
      </c>
      <c r="E141" s="55">
        <v>475622.23</v>
      </c>
      <c r="F141" s="56">
        <f t="shared" si="3"/>
        <v>468683.77</v>
      </c>
    </row>
    <row r="142" spans="1:6" ht="56.25" x14ac:dyDescent="0.2">
      <c r="A142" s="24" t="s">
        <v>204</v>
      </c>
      <c r="B142" s="63" t="s">
        <v>198</v>
      </c>
      <c r="C142" s="26" t="s">
        <v>376</v>
      </c>
      <c r="D142" s="27">
        <v>456306</v>
      </c>
      <c r="E142" s="64">
        <v>230022.23</v>
      </c>
      <c r="F142" s="65">
        <f t="shared" si="3"/>
        <v>226283.77</v>
      </c>
    </row>
    <row r="143" spans="1:6" ht="22.5" x14ac:dyDescent="0.2">
      <c r="A143" s="24" t="s">
        <v>206</v>
      </c>
      <c r="B143" s="63" t="s">
        <v>198</v>
      </c>
      <c r="C143" s="26" t="s">
        <v>377</v>
      </c>
      <c r="D143" s="27">
        <v>488000</v>
      </c>
      <c r="E143" s="64">
        <v>245600</v>
      </c>
      <c r="F143" s="65">
        <f t="shared" ref="F143:F147" si="4">IF(OR(D143="-",IF(E143="-",0,E143)&gt;=IF(D143="-",0,D143)),"-",IF(D143="-",0,D143)-IF(E143="-",0,E143))</f>
        <v>242400</v>
      </c>
    </row>
    <row r="144" spans="1:6" ht="22.5" x14ac:dyDescent="0.2">
      <c r="A144" s="24" t="s">
        <v>212</v>
      </c>
      <c r="B144" s="63" t="s">
        <v>198</v>
      </c>
      <c r="C144" s="26" t="s">
        <v>378</v>
      </c>
      <c r="D144" s="27">
        <v>350466</v>
      </c>
      <c r="E144" s="64">
        <v>179728.95</v>
      </c>
      <c r="F144" s="65">
        <f t="shared" si="4"/>
        <v>170737.05</v>
      </c>
    </row>
    <row r="145" spans="1:6" ht="33.75" x14ac:dyDescent="0.2">
      <c r="A145" s="24" t="s">
        <v>214</v>
      </c>
      <c r="B145" s="63" t="s">
        <v>198</v>
      </c>
      <c r="C145" s="26" t="s">
        <v>379</v>
      </c>
      <c r="D145" s="27">
        <v>105840</v>
      </c>
      <c r="E145" s="64">
        <v>50293.279999999999</v>
      </c>
      <c r="F145" s="65">
        <f t="shared" si="4"/>
        <v>55546.720000000001</v>
      </c>
    </row>
    <row r="146" spans="1:6" ht="22.5" x14ac:dyDescent="0.2">
      <c r="A146" s="24" t="s">
        <v>216</v>
      </c>
      <c r="B146" s="63" t="s">
        <v>198</v>
      </c>
      <c r="C146" s="26" t="s">
        <v>380</v>
      </c>
      <c r="D146" s="27">
        <v>8000</v>
      </c>
      <c r="E146" s="64">
        <v>5600</v>
      </c>
      <c r="F146" s="65">
        <f t="shared" si="4"/>
        <v>2400</v>
      </c>
    </row>
    <row r="147" spans="1:6" x14ac:dyDescent="0.2">
      <c r="A147" s="24" t="s">
        <v>218</v>
      </c>
      <c r="B147" s="63" t="s">
        <v>198</v>
      </c>
      <c r="C147" s="26" t="s">
        <v>381</v>
      </c>
      <c r="D147" s="27">
        <v>480000</v>
      </c>
      <c r="E147" s="64">
        <v>240000</v>
      </c>
      <c r="F147" s="65">
        <f t="shared" si="4"/>
        <v>240000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382</v>
      </c>
      <c r="B149" s="71" t="s">
        <v>383</v>
      </c>
      <c r="C149" s="72" t="s">
        <v>199</v>
      </c>
      <c r="D149" s="73">
        <v>-1629809.56</v>
      </c>
      <c r="E149" s="73">
        <v>5562563.8700000001</v>
      </c>
      <c r="F149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abSelected="1" workbookViewId="0">
      <selection activeCell="M38" sqref="M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4" t="s">
        <v>385</v>
      </c>
      <c r="B1" s="114"/>
      <c r="C1" s="114"/>
      <c r="D1" s="114"/>
      <c r="E1" s="114"/>
      <c r="F1" s="114"/>
    </row>
    <row r="2" spans="1:6" ht="13.15" customHeight="1" x14ac:dyDescent="0.25">
      <c r="A2" s="102" t="s">
        <v>386</v>
      </c>
      <c r="B2" s="102"/>
      <c r="C2" s="102"/>
      <c r="D2" s="102"/>
      <c r="E2" s="102"/>
      <c r="F2" s="102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6" t="s">
        <v>22</v>
      </c>
      <c r="B4" s="90" t="s">
        <v>23</v>
      </c>
      <c r="C4" s="107" t="s">
        <v>387</v>
      </c>
      <c r="D4" s="93" t="s">
        <v>25</v>
      </c>
      <c r="E4" s="93" t="s">
        <v>26</v>
      </c>
      <c r="F4" s="99" t="s">
        <v>27</v>
      </c>
    </row>
    <row r="5" spans="1:6" ht="4.9000000000000004" customHeight="1" x14ac:dyDescent="0.2">
      <c r="A5" s="97"/>
      <c r="B5" s="91"/>
      <c r="C5" s="108"/>
      <c r="D5" s="94"/>
      <c r="E5" s="94"/>
      <c r="F5" s="100"/>
    </row>
    <row r="6" spans="1:6" ht="6" customHeight="1" x14ac:dyDescent="0.2">
      <c r="A6" s="97"/>
      <c r="B6" s="91"/>
      <c r="C6" s="108"/>
      <c r="D6" s="94"/>
      <c r="E6" s="94"/>
      <c r="F6" s="100"/>
    </row>
    <row r="7" spans="1:6" ht="4.9000000000000004" customHeight="1" x14ac:dyDescent="0.2">
      <c r="A7" s="97"/>
      <c r="B7" s="91"/>
      <c r="C7" s="108"/>
      <c r="D7" s="94"/>
      <c r="E7" s="94"/>
      <c r="F7" s="100"/>
    </row>
    <row r="8" spans="1:6" ht="6" customHeight="1" x14ac:dyDescent="0.2">
      <c r="A8" s="97"/>
      <c r="B8" s="91"/>
      <c r="C8" s="108"/>
      <c r="D8" s="94"/>
      <c r="E8" s="94"/>
      <c r="F8" s="100"/>
    </row>
    <row r="9" spans="1:6" ht="6" customHeight="1" x14ac:dyDescent="0.2">
      <c r="A9" s="97"/>
      <c r="B9" s="91"/>
      <c r="C9" s="108"/>
      <c r="D9" s="94"/>
      <c r="E9" s="94"/>
      <c r="F9" s="100"/>
    </row>
    <row r="10" spans="1:6" ht="18" customHeight="1" x14ac:dyDescent="0.2">
      <c r="A10" s="98"/>
      <c r="B10" s="92"/>
      <c r="C10" s="115"/>
      <c r="D10" s="95"/>
      <c r="E10" s="95"/>
      <c r="F10" s="10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388</v>
      </c>
      <c r="B12" s="77" t="s">
        <v>389</v>
      </c>
      <c r="C12" s="78" t="s">
        <v>199</v>
      </c>
      <c r="D12" s="79">
        <v>1629809.56</v>
      </c>
      <c r="E12" s="79">
        <v>-5562563.8700000001</v>
      </c>
      <c r="F12" s="80" t="s">
        <v>199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390</v>
      </c>
      <c r="B14" s="86" t="s">
        <v>391</v>
      </c>
      <c r="C14" s="87" t="s">
        <v>199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392</v>
      </c>
      <c r="B15" s="82"/>
      <c r="C15" s="83"/>
      <c r="D15" s="84"/>
      <c r="E15" s="84"/>
      <c r="F15" s="85"/>
    </row>
    <row r="16" spans="1:6" x14ac:dyDescent="0.2">
      <c r="A16" s="51" t="s">
        <v>393</v>
      </c>
      <c r="B16" s="86" t="s">
        <v>394</v>
      </c>
      <c r="C16" s="87" t="s">
        <v>199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392</v>
      </c>
      <c r="B17" s="82"/>
      <c r="C17" s="83"/>
      <c r="D17" s="84"/>
      <c r="E17" s="84"/>
      <c r="F17" s="85"/>
    </row>
    <row r="18" spans="1:6" x14ac:dyDescent="0.2">
      <c r="A18" s="76" t="s">
        <v>395</v>
      </c>
      <c r="B18" s="77" t="s">
        <v>396</v>
      </c>
      <c r="C18" s="78" t="s">
        <v>397</v>
      </c>
      <c r="D18" s="79">
        <v>1629809.56</v>
      </c>
      <c r="E18" s="79">
        <v>-5562563.8700000001</v>
      </c>
      <c r="F18" s="80">
        <v>7192373.4299999997</v>
      </c>
    </row>
    <row r="19" spans="1:6" ht="22.5" x14ac:dyDescent="0.2">
      <c r="A19" s="76" t="s">
        <v>398</v>
      </c>
      <c r="B19" s="77" t="s">
        <v>396</v>
      </c>
      <c r="C19" s="78" t="s">
        <v>399</v>
      </c>
      <c r="D19" s="79">
        <v>1629809.56</v>
      </c>
      <c r="E19" s="79">
        <v>-5562563.8700000001</v>
      </c>
      <c r="F19" s="80">
        <v>7192373.4299999997</v>
      </c>
    </row>
    <row r="20" spans="1:6" x14ac:dyDescent="0.2">
      <c r="A20" s="76" t="s">
        <v>400</v>
      </c>
      <c r="B20" s="77" t="s">
        <v>401</v>
      </c>
      <c r="C20" s="78" t="s">
        <v>402</v>
      </c>
      <c r="D20" s="79">
        <v>-192494858.97</v>
      </c>
      <c r="E20" s="79">
        <v>-70148286.659999996</v>
      </c>
      <c r="F20" s="80" t="s">
        <v>384</v>
      </c>
    </row>
    <row r="21" spans="1:6" ht="22.5" x14ac:dyDescent="0.2">
      <c r="A21" s="24" t="s">
        <v>403</v>
      </c>
      <c r="B21" s="25" t="s">
        <v>401</v>
      </c>
      <c r="C21" s="88" t="s">
        <v>404</v>
      </c>
      <c r="D21" s="27">
        <v>-192494858.97</v>
      </c>
      <c r="E21" s="27">
        <v>-70148286.659999996</v>
      </c>
      <c r="F21" s="65" t="s">
        <v>384</v>
      </c>
    </row>
    <row r="22" spans="1:6" x14ac:dyDescent="0.2">
      <c r="A22" s="76" t="s">
        <v>405</v>
      </c>
      <c r="B22" s="77" t="s">
        <v>406</v>
      </c>
      <c r="C22" s="78" t="s">
        <v>407</v>
      </c>
      <c r="D22" s="79">
        <v>194124668.53</v>
      </c>
      <c r="E22" s="79">
        <v>64585722.789999999</v>
      </c>
      <c r="F22" s="80" t="s">
        <v>384</v>
      </c>
    </row>
    <row r="23" spans="1:6" ht="22.5" x14ac:dyDescent="0.2">
      <c r="A23" s="24" t="s">
        <v>408</v>
      </c>
      <c r="B23" s="25" t="s">
        <v>406</v>
      </c>
      <c r="C23" s="88" t="s">
        <v>409</v>
      </c>
      <c r="D23" s="27">
        <v>194124668.53</v>
      </c>
      <c r="E23" s="27">
        <v>64585722.789999999</v>
      </c>
      <c r="F23" s="65" t="s">
        <v>384</v>
      </c>
    </row>
    <row r="24" spans="1:6" ht="12.75" customHeight="1" x14ac:dyDescent="0.2">
      <c r="A24" s="5"/>
      <c r="B24" s="89"/>
      <c r="C24" s="5"/>
      <c r="D24" s="9"/>
      <c r="E24" s="9"/>
      <c r="F24" s="43"/>
    </row>
    <row r="39" spans="1:1" ht="12.75" customHeight="1" x14ac:dyDescent="0.2">
      <c r="A39" t="s">
        <v>428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0:F80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6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423</v>
      </c>
    </row>
    <row r="9" spans="1:2" x14ac:dyDescent="0.2">
      <c r="A9" t="s">
        <v>424</v>
      </c>
      <c r="B9" t="s">
        <v>425</v>
      </c>
    </row>
    <row r="10" spans="1:2" x14ac:dyDescent="0.2">
      <c r="A10" t="s">
        <v>426</v>
      </c>
      <c r="B10" t="s">
        <v>19</v>
      </c>
    </row>
    <row r="11" spans="1:2" x14ac:dyDescent="0.2">
      <c r="A11" t="s">
        <v>427</v>
      </c>
      <c r="B11" t="s">
        <v>418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rep:2.55.0.270</dc:description>
  <cp:lastModifiedBy>02</cp:lastModifiedBy>
  <dcterms:created xsi:type="dcterms:W3CDTF">2023-08-02T13:25:37Z</dcterms:created>
  <dcterms:modified xsi:type="dcterms:W3CDTF">2023-08-10T07:23:21Z</dcterms:modified>
</cp:coreProperties>
</file>