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1"/>
  <workbookPr defaultThemeVersion="124226"/>
  <xr:revisionPtr revIDLastSave="0" documentId="8_{02A4B381-CA98-4497-8338-DEDF613D8071}" xr6:coauthVersionLast="45" xr6:coauthVersionMax="45" xr10:uidLastSave="{00000000-0000-0000-0000-000000000000}"/>
  <bookViews>
    <workbookView xWindow="360" yWindow="276" windowWidth="14940" windowHeight="9156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Доходы!$F$115</definedName>
    <definedName name="LAST_CELL" localSheetId="2">Источники!$F$37</definedName>
    <definedName name="LAST_CELL" localSheetId="1">Расходы!$F$263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Доходы!$A$115</definedName>
    <definedName name="REND_1" localSheetId="2">Источники!$A$23</definedName>
    <definedName name="REND_1" localSheetId="1">Расходы!$A$264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</calcChain>
</file>

<file path=xl/sharedStrings.xml><?xml version="1.0" encoding="utf-8"?>
<sst xmlns="http://schemas.openxmlformats.org/spreadsheetml/2006/main" count="1285" uniqueCount="640">
  <si>
    <t>ОТЧЕТ ОБ ИСПОЛНЕНИИ БЮДЖЕТА</t>
  </si>
  <si>
    <t>КОДЫ</t>
  </si>
  <si>
    <t xml:space="preserve">  Форма по ОКУД</t>
  </si>
  <si>
    <t>0503117</t>
  </si>
  <si>
    <t>на 01.08.2019 г.</t>
  </si>
  <si>
    <t xml:space="preserve">                   Дата</t>
  </si>
  <si>
    <t>01.08.2019</t>
  </si>
  <si>
    <t xml:space="preserve">             по ОКПО</t>
  </si>
  <si>
    <t>75093775</t>
  </si>
  <si>
    <t>Наименование финансового органа</t>
  </si>
  <si>
    <t>Комитет финансов администрации муниципального образования Тосненский район Ленинградской области</t>
  </si>
  <si>
    <t xml:space="preserve">    Глава по БК</t>
  </si>
  <si>
    <t>004</t>
  </si>
  <si>
    <t>Наименование публично-правового образования</t>
  </si>
  <si>
    <t>Красноборское городское поселение</t>
  </si>
  <si>
    <t>по ОКТМО</t>
  </si>
  <si>
    <t>41648101001</t>
  </si>
  <si>
    <t>Периодичность: месячная</t>
  </si>
  <si>
    <t>Единица измерения: руб.</t>
  </si>
  <si>
    <t xml:space="preserve">             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</si>
  <si>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</si>
  <si>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</si>
  <si>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</si>
  <si>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</si>
  <si>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</si>
  <si>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</si>
  <si>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</si>
  <si>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</si>
  <si>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</si>
  <si>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</si>
  <si>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</si>
  <si>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</si>
  <si>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</si>
  <si>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</si>
  <si>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</si>
  <si>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</si>
  <si>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</si>
  <si>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</si>
  <si>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</si>
  <si>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</si>
  <si>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</si>
  <si>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</si>
  <si>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</si>
  <si>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</si>
  <si>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</si>
  <si>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</si>
  <si>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</si>
  <si>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</si>
  <si>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</si>
  <si>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</si>
  <si>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</si>
  <si>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</si>
  <si>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</si>
  <si>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</si>
  <si>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</si>
  <si>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</si>
  <si>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</si>
  <si>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</si>
  <si>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</si>
  <si>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</si>
  <si>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</si>
  <si>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</si>
  <si>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</si>
  <si>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</si>
  <si>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</si>
  <si>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</si>
  <si>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</si>
  <si>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</si>
  <si>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</si>
  <si>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</si>
  <si>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</si>
  <si>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</si>
  <si>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</si>
  <si>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</si>
  <si>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</si>
  <si>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</si>
  <si>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</si>
  <si>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</si>
  <si>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</si>
  <si>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</si>
  <si>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</si>
  <si>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</si>
  <si>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</si>
  <si>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</si>
  <si>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</si>
  <si>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</si>
  <si>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</si>
  <si>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</si>
  <si>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</si>
  <si>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</si>
  <si>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</si>
  <si>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</si>
  <si>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</si>
  <si>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</si>
  <si>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</si>
  <si>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</si>
  <si>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</si>
  <si>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</si>
  <si>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</si>
  <si>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</si>
  <si>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</si>
  <si>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</si>
  <si>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</si>
  <si>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</si>
  <si>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</si>
  <si>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</si>
  <si>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</si>
  <si>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</si>
  <si>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</si>
  <si>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</si>
  <si>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</si>
  <si>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</si>
  <si>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</si>
  <si>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</si>
  <si>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</si>
  <si>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</si>
  <si>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</si>
  <si>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</si>
  <si>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</si>
  <si>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</si>
  <si>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</si>
  <si>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</si>
  <si>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</si>
  <si>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</si>
  <si>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</si>
  <si>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</si>
  <si>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</si>
  <si>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</si>
  <si>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</si>
  <si>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</si>
  <si>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</si>
  <si>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</si>
  <si>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</si>
  <si>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</si>
  <si>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</si>
  <si>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</si>
  <si>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</si>
  <si>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</si>
  <si>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</si>
  <si>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</si>
  <si>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</si>
  <si>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</si>
  <si>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</si>
  <si>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</si>
  <si>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</si>
  <si>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</si>
  <si>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</si>
  <si>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</si>
  <si>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</si>
  <si>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</si>
  <si>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</si>
  <si>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</si>
  <si>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</si>
  <si>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</si>
  <si>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</si>
  <si>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</si>
  <si>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</si>
  <si>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</si>
  <si>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</si>
  <si>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</si>
  <si>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</si>
  <si>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</si>
  <si>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</si>
  <si>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</si>
  <si>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</si>
  <si>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</si>
  <si>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</si>
  <si>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</si>
  <si>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000 11406025130000430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</si>
  <si>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</si>
  <si>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</si>
  <si>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</si>
  <si>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</si>
  <si>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</si>
  <si>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</si>
  <si>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</si>
  <si>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</si>
  <si>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</si>
  <si>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</si>
  <si>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</si>
  <si>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</si>
  <si>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</si>
  <si>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</si>
  <si>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городских поселений на выравнивание бюджетной обеспеченности</t>
  </si>
  <si>
    <t>000 20215001130000150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</si>
  <si>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</si>
  <si>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</si>
  <si>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государственной (муниципальной) собственности</t>
  </si>
  <si>
    <t>000 20220077000000150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</si>
  <si>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</si>
  <si>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</si>
  <si>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</si>
  <si>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</si>
  <si>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</si>
  <si>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</si>
  <si>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</si>
  <si>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</si>
  <si>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</si>
  <si>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</si>
  <si>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</si>
  <si>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</si>
  <si>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</si>
  <si>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</si>
  <si>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</si>
  <si>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</si>
  <si>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</si>
  <si>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</si>
  <si>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</si>
  <si>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</si>
  <si>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</si>
  <si>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</si>
  <si>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</si>
  <si>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000 20235118130000150</t>
  </si>
  <si>
    <t>Иные межбюджетные трансферты</t>
  </si>
  <si>
    <t>000 20240000000000150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</si>
  <si>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</si>
  <si>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000 20245160000000150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</si>
  <si>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</t>
  </si>
  <si>
    <t>000 20245160130000150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</si>
  <si>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</si>
  <si>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</si>
  <si>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</si>
  <si>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000 20705000130000150</t>
  </si>
  <si>
    <t>000 20705030130000150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</si>
  <si>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</si>
  <si>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</si>
  <si>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</si>
  <si>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</si>
  <si>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</si>
  <si>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</si>
  <si>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</si>
  <si>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</si>
  <si>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Красноборского городского поселения</t>
  </si>
  <si>
    <t xml:space="preserve">004 0000 0000000000 000 </t>
  </si>
  <si>
    <t>ОБЩЕГОСУДАРСТВЕННЫЕ ВОПРОСЫ</t>
  </si>
  <si>
    <t xml:space="preserve">004 0100 0000000000 000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</si>
  <si>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</si>
  <si>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004 0104 0000000000 000 </t>
  </si>
  <si>
    <t xml:space="preserve">004 0104 9100000000 000 </t>
  </si>
  <si>
    <t>Непрограммные расходы</t>
  </si>
  <si>
    <t xml:space="preserve">004 0104 9130100000 000 </t>
  </si>
  <si>
    <t>Обеспечение функций органов местного самоуправления</t>
  </si>
  <si>
    <t xml:space="preserve">004 0104 9130100040 000 </t>
  </si>
  <si>
    <t>Расходы на выплаты персоналу государственных (муниципальных) органов</t>
  </si>
  <si>
    <t xml:space="preserve">004 0104 9130100040 120 </t>
  </si>
  <si>
    <t>Фонд оплаты труда государственных (муниципальных) органов</t>
  </si>
  <si>
    <t xml:space="preserve">004 0104 9130100040 121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</si>
  <si>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</si>
  <si>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004 0104 9130100040 129 </t>
  </si>
  <si>
    <t>Иные закупки товаров, работ и услуг для обеспечения государственных (муниципальных) нужд</t>
  </si>
  <si>
    <t xml:space="preserve">004 0104 9130100040 240 </t>
  </si>
  <si>
    <t>Закупка товаров, работ, услуг в сфере информационно-коммуникационных технологий</t>
  </si>
  <si>
    <t xml:space="preserve">004 0104 9130100040 242 </t>
  </si>
  <si>
    <t>Прочая закупка товаров, работ и услуг</t>
  </si>
  <si>
    <t xml:space="preserve">004 0104 9130100040 244 </t>
  </si>
  <si>
    <t>Исполнение судебных актов</t>
  </si>
  <si>
    <t xml:space="preserve">004 0104 9130100040 830 </t>
  </si>
  <si>
    <t>Исполнение судебных актов Российской Федерации и мировых соглашений по возмещению причиненного вреда</t>
  </si>
  <si>
    <t xml:space="preserve">004 0104 9130100040 831 </t>
  </si>
  <si>
    <t>Уплата налогов, сборов и иных платежей</t>
  </si>
  <si>
    <t xml:space="preserve">004 0104 9130100040 850 </t>
  </si>
  <si>
    <t>Уплата прочих налогов, сборов</t>
  </si>
  <si>
    <t xml:space="preserve">004 0104 9130100040 852 </t>
  </si>
  <si>
    <t>Уплата иных платежей</t>
  </si>
  <si>
    <t xml:space="preserve">004 0104 9130100040 853 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</si>
  <si>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</si>
  <si>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 xml:space="preserve">004 0104 9130160600 000 </t>
  </si>
  <si>
    <t xml:space="preserve">004 0104 9130160600 540 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</si>
  <si>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</si>
  <si>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 xml:space="preserve">004 0104 9130160650 000 </t>
  </si>
  <si>
    <t xml:space="preserve">004 0104 9130160650 540 </t>
  </si>
  <si>
    <t xml:space="preserve">004 0104 9180100000 000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</si>
  <si>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</si>
  <si>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004 0104 9180100080 000 </t>
  </si>
  <si>
    <t xml:space="preserve">004 0104 9180100080 120 </t>
  </si>
  <si>
    <t xml:space="preserve">004 0104 9180100080 121 </t>
  </si>
  <si>
    <t xml:space="preserve">004 0104 9180100080 129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</si>
  <si>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</si>
  <si>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004 0106 0000000000 000 </t>
  </si>
  <si>
    <t xml:space="preserve">004 0106 9100000000 000 </t>
  </si>
  <si>
    <t xml:space="preserve">004 0106 9130100000 000 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</si>
  <si>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</si>
  <si>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 xml:space="preserve">004 0106 9130160640 000 </t>
  </si>
  <si>
    <t xml:space="preserve">004 0106 9130160640 540 </t>
  </si>
  <si>
    <t>Резервные фонды</t>
  </si>
  <si>
    <t xml:space="preserve">004 0111 0000000000 000 </t>
  </si>
  <si>
    <t xml:space="preserve">004 0111 9900000000 000 </t>
  </si>
  <si>
    <t xml:space="preserve">004 0111 9990100000 000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</si>
  <si>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</si>
  <si>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004 0111 9990110050 000 </t>
  </si>
  <si>
    <t>Резервные средства</t>
  </si>
  <si>
    <t xml:space="preserve">004 0111 9990110050 870 </t>
  </si>
  <si>
    <t>Другие общегосударственные вопросы</t>
  </si>
  <si>
    <t xml:space="preserve">004 0113 0000000000 000 </t>
  </si>
  <si>
    <t xml:space="preserve">004 0113 9200000000 000 </t>
  </si>
  <si>
    <t xml:space="preserve">004 0113 9290100000 000 </t>
  </si>
  <si>
    <t>Выполнение других обязательств мунципальных образований</t>
  </si>
  <si>
    <t xml:space="preserve">004 0113 9290100030 000 </t>
  </si>
  <si>
    <t xml:space="preserve">004 0113 9290100030 850 </t>
  </si>
  <si>
    <t xml:space="preserve">004 0113 9290100030 853 </t>
  </si>
  <si>
    <t>Мероприятия по содержанию объектов имущества муниципальной казны и приватизации муниципального имущества</t>
  </si>
  <si>
    <t xml:space="preserve">004 0113 9290110290 000 </t>
  </si>
  <si>
    <t xml:space="preserve">004 0113 9290110290 240 </t>
  </si>
  <si>
    <t xml:space="preserve">004 0113 9290110290 244 </t>
  </si>
  <si>
    <t xml:space="preserve">004 0113 9290110290 830 </t>
  </si>
  <si>
    <t xml:space="preserve">004 0113 9290110290 831 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</si>
  <si>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</si>
  <si>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 xml:space="preserve">004 0113 9290110570 000 </t>
  </si>
  <si>
    <t xml:space="preserve">004 0113 9290110570 240 </t>
  </si>
  <si>
    <t xml:space="preserve">004 0113 9290110570 242 </t>
  </si>
  <si>
    <t>НАЦИОНАЛЬНАЯ ОБОРОНА</t>
  </si>
  <si>
    <t xml:space="preserve">004 0200 0000000000 000 </t>
  </si>
  <si>
    <t>Мобилизационная и вневойсковая подготовка</t>
  </si>
  <si>
    <t xml:space="preserve">004 0203 0000000000 000 </t>
  </si>
  <si>
    <t xml:space="preserve">004 0203 9900000000 000 </t>
  </si>
  <si>
    <t xml:space="preserve">004 0203 9990100000 000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</si>
  <si>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</si>
  <si>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004 0203 9990151180 000 </t>
  </si>
  <si>
    <t xml:space="preserve">004 0203 9990151180 120 </t>
  </si>
  <si>
    <t xml:space="preserve">004 0203 9990151180 121 </t>
  </si>
  <si>
    <t xml:space="preserve">004 0203 9990151180 129 </t>
  </si>
  <si>
    <t>НАЦИОНАЛЬНАЯ БЕЗОПАСНОСТЬ И ПРАВООХРАНИТЕЛЬНАЯ ДЕЯТЕЛЬНОСТЬ</t>
  </si>
  <si>
    <t xml:space="preserve">004 0300 0000000000 000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</si>
  <si>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</si>
  <si>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004 0309 0000000000 000 </t>
  </si>
  <si>
    <t xml:space="preserve">004 0309 0800000000 000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</si>
  <si>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</si>
  <si>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004 0309 0810100000 000 </t>
  </si>
  <si>
    <t>Мероприятия по обеспечению предупреждения и ликвидации последствий черезвычайных ситуаций и стихийных бедствий</t>
  </si>
  <si>
    <t xml:space="preserve">004 0309 0810111570 000 </t>
  </si>
  <si>
    <t xml:space="preserve">004 0309 0810111570 240 </t>
  </si>
  <si>
    <t xml:space="preserve">004 0309 0810111570 242 </t>
  </si>
  <si>
    <t xml:space="preserve">004 0309 0810111570 244 </t>
  </si>
  <si>
    <t>Основное мероприятия "Обеспечения пожарной безопасности"</t>
  </si>
  <si>
    <t xml:space="preserve">004 0309 0810200000 000 </t>
  </si>
  <si>
    <t>Мероприятия в области пожарной безопасности</t>
  </si>
  <si>
    <t xml:space="preserve">004 0309 0810211620 000 </t>
  </si>
  <si>
    <t xml:space="preserve">004 0309 0810211620 240 </t>
  </si>
  <si>
    <t xml:space="preserve">004 0309 0810211620 244 </t>
  </si>
  <si>
    <t>Другие вопросы в области национальной безопасности и правоохранительной деятельности</t>
  </si>
  <si>
    <t xml:space="preserve">004 0314 0000000000 000 </t>
  </si>
  <si>
    <t xml:space="preserve">004 0314 9100000000 000 </t>
  </si>
  <si>
    <t xml:space="preserve">004 0314 9130100000 000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</si>
  <si>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</si>
  <si>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 xml:space="preserve">004 0314 9130171340 000 </t>
  </si>
  <si>
    <t xml:space="preserve">004 0314 9130171340 240 </t>
  </si>
  <si>
    <t xml:space="preserve">004 0314 9130171340 244 </t>
  </si>
  <si>
    <t>НАЦИОНАЛЬНАЯ ЭКОНОМИКА</t>
  </si>
  <si>
    <t xml:space="preserve">004 0400 0000000000 000 </t>
  </si>
  <si>
    <t>Дорожное хозяйство (дорожные фонды)</t>
  </si>
  <si>
    <t xml:space="preserve">004 0409 0000000000 000 </t>
  </si>
  <si>
    <t xml:space="preserve">004 0409 1000000000 000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</si>
  <si>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</si>
  <si>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004 0409 1010100000 000 </t>
  </si>
  <si>
    <t>Мероприятия по капитальному ремонту и ремонт автомобильных дорог общего пользования местного значения</t>
  </si>
  <si>
    <t xml:space="preserve">004 0409 10101S0140 000 </t>
  </si>
  <si>
    <t xml:space="preserve">004 0409 10101S0140 240 </t>
  </si>
  <si>
    <t xml:space="preserve">004 0409 10101S0140 244 </t>
  </si>
  <si>
    <t>Мероприятия по капитальному ремонту и ремонту автомобильных дорог общего пользования местного значения, имеющих приоритетный социально-значимый характер</t>
  </si>
  <si>
    <t xml:space="preserve">004 0409 10101S4200 000 </t>
  </si>
  <si>
    <t xml:space="preserve">004 0409 10101S4200 240 </t>
  </si>
  <si>
    <t xml:space="preserve">004 0409 10101S4200 244 </t>
  </si>
  <si>
    <t>Основные мероприятия "Мероприяти по оптимизации мер профилактики правонарушений"</t>
  </si>
  <si>
    <t xml:space="preserve">004 0409 1020100000 000 </t>
  </si>
  <si>
    <t>Организация и проведение мероприятий, направленных на повышение безопасности дорожного движения</t>
  </si>
  <si>
    <t xml:space="preserve">004 0409 1020113530 000 </t>
  </si>
  <si>
    <t xml:space="preserve">004 0409 1020113530 240 </t>
  </si>
  <si>
    <t xml:space="preserve">004 0409 1020113530 244 </t>
  </si>
  <si>
    <t xml:space="preserve">004 0409 1500000000 000 </t>
  </si>
  <si>
    <t>Основное мероприятие "Поддержка проектов местных инциатив граждан"</t>
  </si>
  <si>
    <t xml:space="preserve">004 0409 1500100000 000 </t>
  </si>
  <si>
    <t>Мероприятия по устойчивому развитию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</si>
  <si>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 xml:space="preserve">004 0409 15001S4660 000 </t>
  </si>
  <si>
    <t xml:space="preserve">004 0409 15001S4660 240 </t>
  </si>
  <si>
    <t xml:space="preserve">004 0409 15001S4660 244 </t>
  </si>
  <si>
    <t xml:space="preserve">004 0409 9900000000 000 </t>
  </si>
  <si>
    <t xml:space="preserve">004 0409 9990100000 000 </t>
  </si>
  <si>
    <t xml:space="preserve">004 0409 9990110110 000 </t>
  </si>
  <si>
    <t xml:space="preserve">004 0409 9990110110 240 </t>
  </si>
  <si>
    <t xml:space="preserve">004 0409 9990110110 244 </t>
  </si>
  <si>
    <t xml:space="preserve">004 0409 9990110110 850 </t>
  </si>
  <si>
    <t xml:space="preserve">004 0409 9990110110 853 </t>
  </si>
  <si>
    <t>Другие вопросы в области национальной экономики</t>
  </si>
  <si>
    <t xml:space="preserve">004 0412 0000000000 000 </t>
  </si>
  <si>
    <t xml:space="preserve">004 0412 0500000000 000 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</si>
  <si>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</si>
  <si>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 xml:space="preserve">004 0412 0500100000 000 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</si>
  <si>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</si>
  <si>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 xml:space="preserve">004 0412 0500106390 000 </t>
  </si>
  <si>
    <t>Субсидии некоммерческим организациям (за исключением государственных (муниципальных) учреждений)</t>
  </si>
  <si>
    <t xml:space="preserve">004 0412 0500106390 630 </t>
  </si>
  <si>
    <t>Субсидии на возмещение недополученных доходов и (или) возмещение фактически понесенных затрат</t>
  </si>
  <si>
    <t xml:space="preserve">004 0412 0500106390 631 </t>
  </si>
  <si>
    <t xml:space="preserve">004 0412 9900000000 000 </t>
  </si>
  <si>
    <t xml:space="preserve">004 0412 9990100000 000 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</si>
  <si>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</si>
  <si>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 xml:space="preserve">004 0412 9990110350 000 </t>
  </si>
  <si>
    <t xml:space="preserve">004 0412 9990110350 240 </t>
  </si>
  <si>
    <t xml:space="preserve">004 0412 9990110350 244 </t>
  </si>
  <si>
    <t>Мероприятия в области национальной экономики</t>
  </si>
  <si>
    <t xml:space="preserve">004 0412 9990110360 000 </t>
  </si>
  <si>
    <t xml:space="preserve">004 0412 9990110360 240 </t>
  </si>
  <si>
    <t xml:space="preserve">004 0412 9990110360 244 </t>
  </si>
  <si>
    <t>Мероприятия в области строительства, архитектуры и градостроительства</t>
  </si>
  <si>
    <t xml:space="preserve">004 0412 9990110400 000 </t>
  </si>
  <si>
    <t xml:space="preserve">004 0412 9990110400 240 </t>
  </si>
  <si>
    <t xml:space="preserve">004 0412 9990110400 244 </t>
  </si>
  <si>
    <t>ЖИЛИЩНО-КОММУНАЛЬНОЕ ХОЗЯЙСТВО</t>
  </si>
  <si>
    <t xml:space="preserve">004 0500 0000000000 000 </t>
  </si>
  <si>
    <t>Жилищное хозяйство</t>
  </si>
  <si>
    <t xml:space="preserve">004 0501 0000000000 000 </t>
  </si>
  <si>
    <t xml:space="preserve">004 0501 9900000000 000 </t>
  </si>
  <si>
    <t xml:space="preserve">004 0501 9990100000 000 </t>
  </si>
  <si>
    <t>Мероприятия в области жилищного хозяйства</t>
  </si>
  <si>
    <t xml:space="preserve">004 0501 9990113770 000 </t>
  </si>
  <si>
    <t xml:space="preserve">004 0501 9990113770 240 </t>
  </si>
  <si>
    <t xml:space="preserve">004 0501 9990113770 244 </t>
  </si>
  <si>
    <t>Обеспечение мероприятий по капитальному ремонту многоквартирных домов</t>
  </si>
  <si>
    <t xml:space="preserve">004 0501 9990196010 000 </t>
  </si>
  <si>
    <t xml:space="preserve">004 0501 9990196010 240 </t>
  </si>
  <si>
    <t xml:space="preserve">004 0501 9990196010 244 </t>
  </si>
  <si>
    <t xml:space="preserve">004 0501 9990196010 830 </t>
  </si>
  <si>
    <t xml:space="preserve">004 0501 9990196010 831 </t>
  </si>
  <si>
    <t>Коммунальное хозяйство</t>
  </si>
  <si>
    <t xml:space="preserve">004 0502 0000000000 000 </t>
  </si>
  <si>
    <t xml:space="preserve">004 0502 1100000000 000 </t>
  </si>
  <si>
    <t>Основное мероприятия "Организация газоснабжения"</t>
  </si>
  <si>
    <t xml:space="preserve">004 0502 1100100000 000 </t>
  </si>
  <si>
    <t>Мероприятия по обслуживанию объектов газификации</t>
  </si>
  <si>
    <t xml:space="preserve">004 0502 1100113200 000 </t>
  </si>
  <si>
    <t xml:space="preserve">004 0502 1100113200 240 </t>
  </si>
  <si>
    <t xml:space="preserve">004 0502 1100113200 244 </t>
  </si>
  <si>
    <t xml:space="preserve">004 0502 1300000000 000 </t>
  </si>
  <si>
    <t>Подпрограмма "Обеспечение устойчивого функционирования и развития ситем водоснабжения, водоотведения и теплоснабжения на территории Красноборского городского поселения Тосненского района Ленинградской области"</t>
  </si>
  <si>
    <t xml:space="preserve">004 0502 1300100000 000 </t>
  </si>
  <si>
    <t>Мероприятия по строительству и реконструкции объектов водоснабжения, водоотведения и очистки сточных вод</t>
  </si>
  <si>
    <t xml:space="preserve">004 0502 13001S0250 000 </t>
  </si>
  <si>
    <t>Бюджетные инвестиции</t>
  </si>
  <si>
    <t xml:space="preserve">004 0502 13001S0250 410 </t>
  </si>
  <si>
    <t>Бюджетные инвестиции в объекты капитального строительства государственной (муниципальной) собственности</t>
  </si>
  <si>
    <t xml:space="preserve">004 0502 13001S0250 414 </t>
  </si>
  <si>
    <t xml:space="preserve">004 0502 9900000000 000 </t>
  </si>
  <si>
    <t xml:space="preserve">004 0502 9990100000 000 </t>
  </si>
  <si>
    <t>Мероприятия в сфере коммунального хозяйства, направленные для обеспечения условий проживания населения, отвечающих стандартам качества</t>
  </si>
  <si>
    <t xml:space="preserve">004 0502 9990110630 000 </t>
  </si>
  <si>
    <t xml:space="preserve">004 0502 9990110630 240 </t>
  </si>
  <si>
    <t xml:space="preserve">004 0502 9990110630 244 </t>
  </si>
  <si>
    <t>Благоустройство</t>
  </si>
  <si>
    <t xml:space="preserve">004 0503 0000000000 000 </t>
  </si>
  <si>
    <t xml:space="preserve">004 0503 1200000000 000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</si>
  <si>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</si>
  <si>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 xml:space="preserve">004 0503 1200100000 000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</si>
  <si>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</si>
  <si>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 xml:space="preserve">004 0503 1200100170 000 </t>
  </si>
  <si>
    <t>Субсидии бюджетным учреждениям</t>
  </si>
  <si>
    <t xml:space="preserve">004 0503 1200100170 610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</si>
  <si>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</si>
  <si>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004 0503 1200100170 611 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</si>
  <si>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</si>
  <si>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 xml:space="preserve">004 0503 1200113280 000 </t>
  </si>
  <si>
    <t xml:space="preserve">004 0503 1200113280 240 </t>
  </si>
  <si>
    <t xml:space="preserve">004 0503 1200113280 244 </t>
  </si>
  <si>
    <t xml:space="preserve">004 0503 2500000000 000 </t>
  </si>
  <si>
    <t>Основное мероприятие "Реализация мероприятий по борьбе с борщевиком Сосновского"</t>
  </si>
  <si>
    <t xml:space="preserve">004 0503 2500100000 000 </t>
  </si>
  <si>
    <t>Мероприятия по борьбе с борщевиком Сосновского</t>
  </si>
  <si>
    <t xml:space="preserve">004 0503 2500114310 000 </t>
  </si>
  <si>
    <t xml:space="preserve">004 0503 2500114310 240 </t>
  </si>
  <si>
    <t xml:space="preserve">004 0503 2500114310 244 </t>
  </si>
  <si>
    <t xml:space="preserve">004 0503 2700000000 000 </t>
  </si>
  <si>
    <t>Федеральный проект "Формирование комфортной городской среды"</t>
  </si>
  <si>
    <t xml:space="preserve">004 0503 270F200000 000 </t>
  </si>
  <si>
    <t>Реализация программ формирования современной городской среды</t>
  </si>
  <si>
    <t xml:space="preserve">004 0503 270F255550 000 </t>
  </si>
  <si>
    <t xml:space="preserve">004 0503 270F255550 240 </t>
  </si>
  <si>
    <t xml:space="preserve">004 0503 270F255550 244 </t>
  </si>
  <si>
    <t xml:space="preserve">004 0503 2900000000 000 </t>
  </si>
  <si>
    <t>Основное мероприятие " Поддержка местных инициатив граждан"</t>
  </si>
  <si>
    <t xml:space="preserve">004 0503 2900100000 000 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</si>
  <si>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местного самоуправления</t>
  </si>
  <si>
    <t xml:space="preserve">004 0503 29001S4770 000 </t>
  </si>
  <si>
    <t xml:space="preserve">004 0503 29001S4770 240 </t>
  </si>
  <si>
    <t xml:space="preserve">004 0503 29001S4770 244 </t>
  </si>
  <si>
    <t xml:space="preserve">004 0503 9900000000 000 </t>
  </si>
  <si>
    <t xml:space="preserve">004 0503 9990100000 000 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</si>
  <si>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</si>
  <si>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004 0503 9990172020 000 </t>
  </si>
  <si>
    <t xml:space="preserve">004 0503 9990172020 240 </t>
  </si>
  <si>
    <t xml:space="preserve">004 0503 9990172020 244 </t>
  </si>
  <si>
    <t>ОБРАЗОВАНИЕ</t>
  </si>
  <si>
    <t xml:space="preserve">004 0700 0000000000 000 </t>
  </si>
  <si>
    <t>Молодежная политика</t>
  </si>
  <si>
    <t xml:space="preserve">004 0707 0000000000 000 </t>
  </si>
  <si>
    <t xml:space="preserve">004 0707 9900000000 000 </t>
  </si>
  <si>
    <t xml:space="preserve">004 0707 9990100000 000 </t>
  </si>
  <si>
    <t>Организация оздоровления, отдыха и занятости детей, подростков и молодежи</t>
  </si>
  <si>
    <t xml:space="preserve">004 0707 9990112290 000 </t>
  </si>
  <si>
    <t xml:space="preserve">004 0707 9990112290 240 </t>
  </si>
  <si>
    <t xml:space="preserve">004 0707 9990112290 244 </t>
  </si>
  <si>
    <t>КУЛЬТУРА, КИНЕМАТОГРАФИЯ</t>
  </si>
  <si>
    <t xml:space="preserve">004 0800 0000000000 000 </t>
  </si>
  <si>
    <t>Культура</t>
  </si>
  <si>
    <t xml:space="preserve">004 0801 0000000000 000 </t>
  </si>
  <si>
    <t xml:space="preserve">004 0801 0700000000 000 </t>
  </si>
  <si>
    <t>Основное мероприятия "Развитие культуры на территории поселения"</t>
  </si>
  <si>
    <t xml:space="preserve">004 0801 0720100000 000 </t>
  </si>
  <si>
    <t>Расходы на обеспечение деятельности муниципальных казенных учреждений</t>
  </si>
  <si>
    <t xml:space="preserve">004 0801 0720100160 000 </t>
  </si>
  <si>
    <t>Расходы на выплаты персоналу казенных учреждений</t>
  </si>
  <si>
    <t xml:space="preserve">004 0801 0720100160 110 </t>
  </si>
  <si>
    <t>Фонд оплаты труда учреждений</t>
  </si>
  <si>
    <t xml:space="preserve">004 0801 0720100160 111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</si>
  <si>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</si>
  <si>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004 0801 0720100160 119 </t>
  </si>
  <si>
    <t xml:space="preserve">004 0801 0720100160 240 </t>
  </si>
  <si>
    <t xml:space="preserve">004 0801 0720100160 242 </t>
  </si>
  <si>
    <t xml:space="preserve">004 0801 0720100160 244 </t>
  </si>
  <si>
    <t xml:space="preserve">004 0801 0720100160 850 </t>
  </si>
  <si>
    <t xml:space="preserve">004 0801 0720100160 853 </t>
  </si>
  <si>
    <t>Организация и проведение мероприятий в сфере культуры</t>
  </si>
  <si>
    <t xml:space="preserve">004 0801 0720111220 000 </t>
  </si>
  <si>
    <t xml:space="preserve">004 0801 0720111220 240 </t>
  </si>
  <si>
    <t xml:space="preserve">004 0801 0720111220 244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</si>
  <si>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</si>
  <si>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004 0801 07201S0360 000 </t>
  </si>
  <si>
    <t xml:space="preserve">004 0801 07201S0360 110 </t>
  </si>
  <si>
    <t xml:space="preserve">004 0801 07201S0360 111 </t>
  </si>
  <si>
    <t xml:space="preserve">004 0801 07201S0360 119 </t>
  </si>
  <si>
    <t>Основное мероприятия "Развитие и модернизация объектов культуры поселения"</t>
  </si>
  <si>
    <t xml:space="preserve">004 0801 0730200000 000 </t>
  </si>
  <si>
    <t>Строительствло, реконструкция объектов культуры</t>
  </si>
  <si>
    <t xml:space="preserve">004 0801 0730204230 000 </t>
  </si>
  <si>
    <t xml:space="preserve">004 0801 0730204230 410 </t>
  </si>
  <si>
    <t xml:space="preserve">004 0801 0730204230 414 </t>
  </si>
  <si>
    <t>Строительство,реконструкция объектов культуры</t>
  </si>
  <si>
    <t xml:space="preserve">004 0801 07302S4230 000 </t>
  </si>
  <si>
    <t xml:space="preserve">004 0801 07302S4230 410 </t>
  </si>
  <si>
    <t xml:space="preserve">004 0801 07302S4230 414 </t>
  </si>
  <si>
    <t>СОЦИАЛЬНАЯ ПОЛИТИКА</t>
  </si>
  <si>
    <t xml:space="preserve">004 1000 0000000000 000 </t>
  </si>
  <si>
    <t>Пенсионное обеспечение</t>
  </si>
  <si>
    <t xml:space="preserve">004 1001 0000000000 000 </t>
  </si>
  <si>
    <t xml:space="preserve">004 1001 9900000000 000 </t>
  </si>
  <si>
    <t xml:space="preserve">004 1001 9990100000 000 </t>
  </si>
  <si>
    <t>Доплаты к пенсиям муниципальных служащих</t>
  </si>
  <si>
    <t xml:space="preserve">004 1001 9990103080 000 </t>
  </si>
  <si>
    <t>Социальные выплаты гражданам, кроме публичных нормативных социальных выплат</t>
  </si>
  <si>
    <t xml:space="preserve">004 1001 9990103080 320 </t>
  </si>
  <si>
    <t>Пособия, компенсации и иные социальные выплаты гражданам, кроме публичных нормативных обязательств</t>
  </si>
  <si>
    <t xml:space="preserve">004 1001 9990103080 321 </t>
  </si>
  <si>
    <t>Социальное обеспечение населения</t>
  </si>
  <si>
    <t xml:space="preserve">004 1003 0000000000 000 </t>
  </si>
  <si>
    <t xml:space="preserve">004 1003 0600000000 000 </t>
  </si>
  <si>
    <t>Предоставление социальных выплат молодым гражданам и молодым семьям, в том числе многодетным семьям, нуждающимся в улучшении жилишных условий</t>
  </si>
  <si>
    <t xml:space="preserve">004 1003 0610100000 000 </t>
  </si>
  <si>
    <t>Мероприятия по предоставлению социальных выплат молодым гражданам и молодым семьям, в том числе многодетным семьям, нуждающимся в улучшении жилищных условий, и компенсации расходов, связанных у уплатой процентов по ипотечным жилищным кредитам</t>
  </si>
  <si>
    <t xml:space="preserve">004 1003 06101S0740 000 </t>
  </si>
  <si>
    <t xml:space="preserve">004 1003 06101S0740 320 </t>
  </si>
  <si>
    <t xml:space="preserve">004 1003 06101S0740 321 </t>
  </si>
  <si>
    <t>ФИЗИЧЕСКАЯ КУЛЬТУРА И СПОРТ</t>
  </si>
  <si>
    <t xml:space="preserve">004 1100 0000000000 000 </t>
  </si>
  <si>
    <t>Другие вопросы в области физической культуры и спорта</t>
  </si>
  <si>
    <t xml:space="preserve">004 1105 0000000000 000 </t>
  </si>
  <si>
    <t xml:space="preserve">004 1105 9900000000 000 </t>
  </si>
  <si>
    <t xml:space="preserve">004 1105 9990100000 000 </t>
  </si>
  <si>
    <t>Мероприятия по организации и проведение физкультурных спортивно-массовых мероприятий</t>
  </si>
  <si>
    <t xml:space="preserve">004 1105 9990113300 000 </t>
  </si>
  <si>
    <t xml:space="preserve">004 1105 9990113300 240 </t>
  </si>
  <si>
    <t xml:space="preserve">004 1105 9990113300 244 </t>
  </si>
  <si>
    <t xml:space="preserve">004 1105 9990113300 850 </t>
  </si>
  <si>
    <t xml:space="preserve">004 1105 9990113300 853 </t>
  </si>
  <si>
    <t>Территориальная избирательная комиссия Тосненского муниципального раойна Ленинградской области</t>
  </si>
  <si>
    <t xml:space="preserve">031 0000 0000000000 000 </t>
  </si>
  <si>
    <t xml:space="preserve">031 0100 0000000000 000 </t>
  </si>
  <si>
    <t>Обеспечение проведения выборов и референдумов</t>
  </si>
  <si>
    <t xml:space="preserve">031 0107 0000000000 000 </t>
  </si>
  <si>
    <t xml:space="preserve">031 0107 9900000000 000 </t>
  </si>
  <si>
    <t xml:space="preserve">031 0107 9990100000 000 </t>
  </si>
  <si>
    <t>Обеспечение проведения выборов и референдумов в Лисинском сельском поселении Тосненского района Ленинградской области</t>
  </si>
  <si>
    <t xml:space="preserve">031 0107 9990112040 000 </t>
  </si>
  <si>
    <t>Специальные расходы</t>
  </si>
  <si>
    <t xml:space="preserve">031 0107 9990112040 880 </t>
  </si>
  <si>
    <t>Совет депутатов Красноборского городского поселения Тосненского района Ленинградской области</t>
  </si>
  <si>
    <t xml:space="preserve">041 0000 0000000000 000 </t>
  </si>
  <si>
    <t xml:space="preserve">041 0100 0000000000 000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</si>
  <si>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</si>
  <si>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041 0103 0000000000 000 </t>
  </si>
  <si>
    <t xml:space="preserve">041 0103 9100000000 000 </t>
  </si>
  <si>
    <t xml:space="preserve">041 0103 9130100000 000 </t>
  </si>
  <si>
    <t xml:space="preserve">041 0103 9130100040 000 </t>
  </si>
  <si>
    <t xml:space="preserve">041 0103 9130100040 240 </t>
  </si>
  <si>
    <t xml:space="preserve">041 0103 9130100040 244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</si>
  <si>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</si>
  <si>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</si>
  <si>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</si>
  <si>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</si>
  <si>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</si>
  <si>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</si>
  <si>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</si>
  <si>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</si>
  <si>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</si>
  <si>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</si>
  <si>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</si>
  <si>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</si>
  <si>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</si>
  <si>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</si>
  <si>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</si>
  <si>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</si>
  <si>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</si>
  <si>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</si>
  <si>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</si>
  <si>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</si>
  <si>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</si>
  <si>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</si>
  <si>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</si>
  <si>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</si>
  <si>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</si>
  <si>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</si>
  <si>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</si>
  <si>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</si>
  <si>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06 августа 2019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</si>
  <si>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</si>
  <si>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</si>
  <si>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</si>
  <si>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</si>
  <si>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</si>
  <si>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</si>
  <si>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</si>
  <si>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</si>
  <si>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</si>
  <si>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</si>
  <si>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</si>
  <si>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</si>
  <si>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</si>
  <si>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RESPPERSONS&amp;=Зам.главы администрации - председатель комитета финансов=Малинина В. Н.&amp;&amp;:Заместитель председателя комитета финансов - начальник бюджетного отдела=Иванова И. В.&amp;&amp;:Начальник отдела учета и отчетности - главный бухгалтер=Азовкина О. В.</t>
  </si>
  <si>
    <t>Доходы/FILE_NAME</t>
  </si>
  <si>
    <t>C:\117M01.txt</t>
  </si>
  <si>
    <t>Доходы/EXPORT_SRC_CODE</t>
  </si>
  <si>
    <t>017012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</si>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</sst>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2217420</xdr:colOff>
      <xdr:row>27</xdr:row>
      <xdr:rowOff>152400</xdr:rowOff>
    </xdr:to>
    <xdr:grpSp>
      <xdr:nvGrpSpPr>
        <xdr:cNvPr id="32" name="Group 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GrpSpPr>
          <a:grpSpLocks/>
        </xdr:cNvGrpSpPr>
      </xdr:nvGrpSpPr>
      <xdr:grpSpPr bwMode="auto">
        <a:xfrm>
          <a:off x="0" y="3848100"/>
          <a:ext cx="5408295" cy="638175"/>
          <a:chOff x="0" y="0"/>
          <a:chExt cx="1023" cy="255"/>
        </a:xfrm>
      </xdr:grpSpPr>
      <xdr:sp macro="" textlink="">
        <xdr:nvSpPr>
          <xdr:cNvPr id="33" name="Text Box 2">
            <a:extLst>
              <a:ext uri="{FF2B5EF4-FFF2-40B4-BE49-F238E27FC236}">
                <a16:creationId xmlns:a16="http://schemas.microsoft.com/office/drawing/2014/main" id="{00000000-0008-0000-0200-00002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И.о председателя комитета финансов</a:t>
            </a:r>
          </a:p>
        </xdr:txBody>
      </xdr:sp>
      <xdr:sp macro="" textlink="">
        <xdr:nvSpPr>
          <xdr:cNvPr id="34" name="Text Box 3">
            <a:extLst>
              <a:ext uri="{FF2B5EF4-FFF2-40B4-BE49-F238E27FC236}">
                <a16:creationId xmlns:a16="http://schemas.microsoft.com/office/drawing/2014/main" id="{00000000-0008-0000-0200-00002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5" name="Line 4">
            <a:extLst>
              <a:ext uri="{FF2B5EF4-FFF2-40B4-BE49-F238E27FC236}">
                <a16:creationId xmlns:a16="http://schemas.microsoft.com/office/drawing/2014/main" id="{00000000-0008-0000-0200-000023000000}"/>
              </a:ext>
            </a:extLst>
          </xdr:cNvPr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6" name="Text Box 5">
            <a:extLst>
              <a:ext uri="{FF2B5EF4-FFF2-40B4-BE49-F238E27FC236}">
                <a16:creationId xmlns:a16="http://schemas.microsoft.com/office/drawing/2014/main" id="{00000000-0008-0000-0200-00002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7" name="Text Box 6">
            <a:extLst>
              <a:ext uri="{FF2B5EF4-FFF2-40B4-BE49-F238E27FC236}">
                <a16:creationId xmlns:a16="http://schemas.microsoft.com/office/drawing/2014/main" id="{00000000-0008-0000-0200-00002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7">
            <a:extLst>
              <a:ext uri="{FF2B5EF4-FFF2-40B4-BE49-F238E27FC236}">
                <a16:creationId xmlns:a16="http://schemas.microsoft.com/office/drawing/2014/main" id="{00000000-0008-0000-0200-00002600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9" name="Text Box 8">
            <a:extLst>
              <a:ext uri="{FF2B5EF4-FFF2-40B4-BE49-F238E27FC236}">
                <a16:creationId xmlns:a16="http://schemas.microsoft.com/office/drawing/2014/main" id="{00000000-0008-0000-0200-00002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</a:t>
            </a:r>
          </a:p>
        </xdr:txBody>
      </xdr:sp>
      <xdr:sp macro="" textlink="">
        <xdr:nvSpPr>
          <xdr:cNvPr id="40" name="Text Box 9">
            <a:extLst>
              <a:ext uri="{FF2B5EF4-FFF2-40B4-BE49-F238E27FC236}">
                <a16:creationId xmlns:a16="http://schemas.microsoft.com/office/drawing/2014/main" id="{00000000-0008-0000-0200-00002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0">
            <a:extLst>
              <a:ext uri="{FF2B5EF4-FFF2-40B4-BE49-F238E27FC236}">
                <a16:creationId xmlns:a16="http://schemas.microsoft.com/office/drawing/2014/main" id="{00000000-0008-0000-0200-00002900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0</xdr:rowOff>
    </xdr:from>
    <xdr:to>
      <xdr:col>2</xdr:col>
      <xdr:colOff>2217420</xdr:colOff>
      <xdr:row>32</xdr:row>
      <xdr:rowOff>144780</xdr:rowOff>
    </xdr:to>
    <xdr:grpSp>
      <xdr:nvGrpSpPr>
        <xdr:cNvPr id="42" name="Group 1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GrpSpPr>
          <a:grpSpLocks/>
        </xdr:cNvGrpSpPr>
      </xdr:nvGrpSpPr>
      <xdr:grpSpPr bwMode="auto">
        <a:xfrm>
          <a:off x="0" y="4657725"/>
          <a:ext cx="5408295" cy="630555"/>
          <a:chOff x="0" y="0"/>
          <a:chExt cx="1023" cy="255"/>
        </a:xfrm>
      </xdr:grpSpPr>
      <xdr:sp macro="" textlink="">
        <xdr:nvSpPr>
          <xdr:cNvPr id="43" name="Text Box 12">
            <a:extLst>
              <a:ext uri="{FF2B5EF4-FFF2-40B4-BE49-F238E27FC236}">
                <a16:creationId xmlns:a16="http://schemas.microsoft.com/office/drawing/2014/main" id="{00000000-0008-0000-0200-00002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 начальник бюджетного отдела</a:t>
            </a:r>
          </a:p>
        </xdr:txBody>
      </xdr:sp>
      <xdr:sp macro="" textlink="">
        <xdr:nvSpPr>
          <xdr:cNvPr id="44" name="Text Box 13">
            <a:extLst>
              <a:ext uri="{FF2B5EF4-FFF2-40B4-BE49-F238E27FC236}">
                <a16:creationId xmlns:a16="http://schemas.microsoft.com/office/drawing/2014/main" id="{00000000-0008-0000-0200-00002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5" name="Line 14">
            <a:extLst>
              <a:ext uri="{FF2B5EF4-FFF2-40B4-BE49-F238E27FC236}">
                <a16:creationId xmlns:a16="http://schemas.microsoft.com/office/drawing/2014/main" id="{00000000-0008-0000-0200-00002D000000}"/>
              </a:ext>
            </a:extLst>
          </xdr:cNvPr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6" name="Text Box 15">
            <a:extLst>
              <a:ext uri="{FF2B5EF4-FFF2-40B4-BE49-F238E27FC236}">
                <a16:creationId xmlns:a16="http://schemas.microsoft.com/office/drawing/2014/main" id="{00000000-0008-0000-0200-00002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7" name="Text Box 16">
            <a:extLst>
              <a:ext uri="{FF2B5EF4-FFF2-40B4-BE49-F238E27FC236}">
                <a16:creationId xmlns:a16="http://schemas.microsoft.com/office/drawing/2014/main" id="{00000000-0008-0000-0200-00002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" name="Line 17">
            <a:extLst>
              <a:ext uri="{FF2B5EF4-FFF2-40B4-BE49-F238E27FC236}">
                <a16:creationId xmlns:a16="http://schemas.microsoft.com/office/drawing/2014/main" id="{00000000-0008-0000-0200-00003000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9" name="Text Box 18">
            <a:extLst>
              <a:ext uri="{FF2B5EF4-FFF2-40B4-BE49-F238E27FC236}">
                <a16:creationId xmlns:a16="http://schemas.microsoft.com/office/drawing/2014/main" id="{00000000-0008-0000-0200-00003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 В.</a:t>
            </a:r>
          </a:p>
        </xdr:txBody>
      </xdr:sp>
      <xdr:sp macro="" textlink="">
        <xdr:nvSpPr>
          <xdr:cNvPr id="50" name="Text Box 19">
            <a:extLst>
              <a:ext uri="{FF2B5EF4-FFF2-40B4-BE49-F238E27FC236}">
                <a16:creationId xmlns:a16="http://schemas.microsoft.com/office/drawing/2014/main" id="{00000000-0008-0000-0200-00003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" name="Line 20">
            <a:extLst>
              <a:ext uri="{FF2B5EF4-FFF2-40B4-BE49-F238E27FC236}">
                <a16:creationId xmlns:a16="http://schemas.microsoft.com/office/drawing/2014/main" id="{00000000-0008-0000-0200-00003300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0</xdr:rowOff>
    </xdr:from>
    <xdr:to>
      <xdr:col>2</xdr:col>
      <xdr:colOff>2217420</xdr:colOff>
      <xdr:row>37</xdr:row>
      <xdr:rowOff>129540</xdr:rowOff>
    </xdr:to>
    <xdr:grpSp>
      <xdr:nvGrpSpPr>
        <xdr:cNvPr id="52" name="Group 2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GrpSpPr>
          <a:grpSpLocks/>
        </xdr:cNvGrpSpPr>
      </xdr:nvGrpSpPr>
      <xdr:grpSpPr bwMode="auto">
        <a:xfrm>
          <a:off x="0" y="5467350"/>
          <a:ext cx="5408295" cy="786765"/>
          <a:chOff x="0" y="0"/>
          <a:chExt cx="1023" cy="255"/>
        </a:xfrm>
      </xdr:grpSpPr>
      <xdr:sp macro="" textlink="">
        <xdr:nvSpPr>
          <xdr:cNvPr id="53" name="Text Box 22">
            <a:extLst>
              <a:ext uri="{FF2B5EF4-FFF2-40B4-BE49-F238E27FC236}">
                <a16:creationId xmlns:a16="http://schemas.microsoft.com/office/drawing/2014/main" id="{00000000-0008-0000-0200-00003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ru-RU" sz="900" b="0" i="0">
                <a:latin typeface="Times New Roman" pitchFamily="18" charset="0"/>
                <a:ea typeface="SimSun" pitchFamily="2" charset="-122"/>
                <a:cs typeface="Times New Roman" pitchFamily="18" charset="0"/>
              </a:rPr>
              <a:t>Заместитель</a:t>
            </a:r>
            <a:r>
              <a:rPr lang="ru-RU" sz="900" b="0" i="0" baseline="0">
                <a:latin typeface="Times New Roman" pitchFamily="18" charset="0"/>
                <a:ea typeface="SimSun" pitchFamily="2" charset="-122"/>
                <a:cs typeface="Times New Roman" pitchFamily="18" charset="0"/>
              </a:rPr>
              <a:t> начальника отдела учета и отчетности - </a:t>
            </a:r>
            <a:r>
              <a:rPr lang="ru-RU" sz="900" b="0" i="0">
                <a:latin typeface="Times New Roman" pitchFamily="18" charset="0"/>
                <a:ea typeface="SimSun" pitchFamily="2" charset="-122"/>
                <a:cs typeface="Times New Roman" pitchFamily="18" charset="0"/>
              </a:rPr>
              <a:t>заместитель главного бухгалтера</a:t>
            </a:r>
            <a:endParaRPr lang="ru-RU" sz="900">
              <a:latin typeface="Times New Roman" pitchFamily="18" charset="0"/>
              <a:ea typeface="SimSun" pitchFamily="2" charset="-122"/>
              <a:cs typeface="Times New Roman" pitchFamily="18" charset="0"/>
            </a:endParaRPr>
          </a:p>
          <a:p>
            <a:pPr algn="ctr" rtl="0">
              <a:defRPr sz="1000"/>
            </a:pPr>
            <a:endParaRPr lang="ru-RU" sz="800" b="0" i="0" strike="noStrike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54" name="Text Box 23">
            <a:extLst>
              <a:ext uri="{FF2B5EF4-FFF2-40B4-BE49-F238E27FC236}">
                <a16:creationId xmlns:a16="http://schemas.microsoft.com/office/drawing/2014/main" id="{00000000-0008-0000-0200-00003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5" name="Line 24">
            <a:extLst>
              <a:ext uri="{FF2B5EF4-FFF2-40B4-BE49-F238E27FC236}">
                <a16:creationId xmlns:a16="http://schemas.microsoft.com/office/drawing/2014/main" id="{00000000-0008-0000-0200-000037000000}"/>
              </a:ext>
            </a:extLst>
          </xdr:cNvPr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6" name="Text Box 25">
            <a:extLst>
              <a:ext uri="{FF2B5EF4-FFF2-40B4-BE49-F238E27FC236}">
                <a16:creationId xmlns:a16="http://schemas.microsoft.com/office/drawing/2014/main" id="{00000000-0008-0000-0200-00003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7" name="Text Box 26">
            <a:extLst>
              <a:ext uri="{FF2B5EF4-FFF2-40B4-BE49-F238E27FC236}">
                <a16:creationId xmlns:a16="http://schemas.microsoft.com/office/drawing/2014/main" id="{00000000-0008-0000-0200-00003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" name="Line 27">
            <a:extLst>
              <a:ext uri="{FF2B5EF4-FFF2-40B4-BE49-F238E27FC236}">
                <a16:creationId xmlns:a16="http://schemas.microsoft.com/office/drawing/2014/main" id="{00000000-0008-0000-0200-00003A00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9" name="Text Box 28">
            <a:extLst>
              <a:ext uri="{FF2B5EF4-FFF2-40B4-BE49-F238E27FC236}">
                <a16:creationId xmlns:a16="http://schemas.microsoft.com/office/drawing/2014/main" id="{00000000-0008-0000-0200-00003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С.А.</a:t>
            </a:r>
          </a:p>
        </xdr:txBody>
      </xdr:sp>
      <xdr:sp macro="" textlink="">
        <xdr:nvSpPr>
          <xdr:cNvPr id="60" name="Text Box 29">
            <a:extLst>
              <a:ext uri="{FF2B5EF4-FFF2-40B4-BE49-F238E27FC236}">
                <a16:creationId xmlns:a16="http://schemas.microsoft.com/office/drawing/2014/main" id="{00000000-0008-0000-0200-00003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" name="Line 30">
            <a:extLst>
              <a:ext uri="{FF2B5EF4-FFF2-40B4-BE49-F238E27FC236}">
                <a16:creationId xmlns:a16="http://schemas.microsoft.com/office/drawing/2014/main" id="{00000000-0008-0000-0200-00003D00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6"/>
  <sheetViews>
    <sheetView showGridLines="0" tabSelected="1" workbookViewId="0">
      <selection activeCell="E19" sqref="E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3.9">
      <c r="A1" s="94"/>
      <c r="B1" s="94"/>
      <c r="C1" s="94"/>
      <c r="D1" s="94"/>
      <c r="E1" s="1"/>
      <c r="F1" s="1"/>
    </row>
    <row r="2" spans="1:6" ht="16.899999999999999" customHeight="1">
      <c r="A2" s="94" t="s">
        <v>0</v>
      </c>
      <c r="B2" s="94"/>
      <c r="C2" s="94"/>
      <c r="D2" s="94"/>
      <c r="E2" s="2"/>
      <c r="F2" s="3" t="s">
        <v>1</v>
      </c>
    </row>
    <row r="3" spans="1:6" ht="13.15">
      <c r="A3" s="4"/>
      <c r="B3" s="4"/>
      <c r="C3" s="4"/>
      <c r="D3" s="4"/>
      <c r="E3" s="93" t="s">
        <v>2</v>
      </c>
      <c r="F3" s="5" t="s">
        <v>3</v>
      </c>
    </row>
    <row r="4" spans="1:6" ht="13.15">
      <c r="A4" s="95" t="s">
        <v>4</v>
      </c>
      <c r="B4" s="95"/>
      <c r="C4" s="95"/>
      <c r="D4" s="95"/>
      <c r="E4" s="2" t="s">
        <v>5</v>
      </c>
      <c r="F4" s="6" t="s">
        <v>6</v>
      </c>
    </row>
    <row r="5" spans="1:6" ht="13.15">
      <c r="A5" s="7"/>
      <c r="B5" s="7"/>
      <c r="C5" s="7"/>
      <c r="D5" s="7"/>
      <c r="E5" s="2" t="s">
        <v>7</v>
      </c>
      <c r="F5" s="8" t="s">
        <v>8</v>
      </c>
    </row>
    <row r="6" spans="1:6" ht="24.6" customHeight="1">
      <c r="A6" s="9" t="s">
        <v>9</v>
      </c>
      <c r="B6" s="96" t="s">
        <v>10</v>
      </c>
      <c r="C6" s="97"/>
      <c r="D6" s="97"/>
      <c r="E6" s="2" t="s">
        <v>11</v>
      </c>
      <c r="F6" s="8" t="s">
        <v>12</v>
      </c>
    </row>
    <row r="7" spans="1:6" ht="13.15">
      <c r="A7" s="9" t="s">
        <v>13</v>
      </c>
      <c r="B7" s="98" t="s">
        <v>14</v>
      </c>
      <c r="C7" s="98"/>
      <c r="D7" s="98"/>
      <c r="E7" s="2" t="s">
        <v>15</v>
      </c>
      <c r="F7" s="10" t="s">
        <v>16</v>
      </c>
    </row>
    <row r="8" spans="1:6" ht="13.15">
      <c r="A8" s="9" t="s">
        <v>17</v>
      </c>
      <c r="B8" s="9"/>
      <c r="C8" s="9"/>
      <c r="D8" s="11"/>
      <c r="E8" s="2"/>
      <c r="F8" s="12"/>
    </row>
    <row r="9" spans="1:6" ht="13.15">
      <c r="A9" s="9" t="s">
        <v>18</v>
      </c>
      <c r="B9" s="9"/>
      <c r="C9" s="13"/>
      <c r="D9" s="11"/>
      <c r="E9" s="2" t="s">
        <v>19</v>
      </c>
      <c r="F9" s="14" t="s">
        <v>20</v>
      </c>
    </row>
    <row r="10" spans="1:6" ht="20.25" customHeight="1">
      <c r="A10" s="94" t="s">
        <v>21</v>
      </c>
      <c r="B10" s="94"/>
      <c r="C10" s="94"/>
      <c r="D10" s="94"/>
      <c r="E10" s="92"/>
      <c r="F10" s="15"/>
    </row>
    <row r="11" spans="1:6" ht="4.1500000000000004" customHeight="1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5" customHeight="1">
      <c r="A17" s="107"/>
      <c r="B17" s="101"/>
      <c r="C17" s="101"/>
      <c r="D17" s="104"/>
      <c r="E17" s="104"/>
      <c r="F17" s="110"/>
    </row>
    <row r="18" spans="1:6" ht="12.6" customHeight="1">
      <c r="A18" s="16">
        <v>1</v>
      </c>
      <c r="B18" s="17">
        <v>2</v>
      </c>
      <c r="C18" s="18">
        <v>3</v>
      </c>
      <c r="D18" s="19" t="s">
        <v>28</v>
      </c>
      <c r="E18" s="20" t="s">
        <v>29</v>
      </c>
      <c r="F18" s="21" t="s">
        <v>30</v>
      </c>
    </row>
    <row r="19" spans="1:6" ht="13.15">
      <c r="A19" s="22" t="s">
        <v>31</v>
      </c>
      <c r="B19" s="23" t="s">
        <v>32</v>
      </c>
      <c r="C19" s="24" t="s">
        <v>33</v>
      </c>
      <c r="D19" s="25">
        <v>160240535</v>
      </c>
      <c r="E19" s="26">
        <v>24017133.91</v>
      </c>
      <c r="F19" s="25">
        <f>IF(OR(D19="-",IF(E19="-",0,E19)&gt;=IF(D19="-",0,D19)),"-",IF(D19="-",0,D19)-IF(E19="-",0,E19))</f>
        <v>136223401.09</v>
      </c>
    </row>
    <row r="20" spans="1:6" ht="13.15">
      <c r="A20" s="27" t="s">
        <v>34</v>
      </c>
      <c r="B20" s="28"/>
      <c r="C20" s="29"/>
      <c r="D20" s="30"/>
      <c r="E20" s="30"/>
      <c r="F20" s="31"/>
    </row>
    <row r="21" spans="1:6" ht="13.15">
      <c r="A21" s="32" t="s">
        <v>35</v>
      </c>
      <c r="B21" s="33" t="s">
        <v>32</v>
      </c>
      <c r="C21" s="34" t="s">
        <v>36</v>
      </c>
      <c r="D21" s="35">
        <v>41187500</v>
      </c>
      <c r="E21" s="35">
        <v>14812211.310000001</v>
      </c>
      <c r="F21" s="36">
        <f t="shared" ref="F21:F52" si="0">IF(OR(D21="-",IF(E21="-",0,E21)&gt;=IF(D21="-",0,D21)),"-",IF(D21="-",0,D21)-IF(E21="-",0,E21))</f>
        <v>26375288.689999998</v>
      </c>
    </row>
    <row r="22" spans="1:6" ht="13.15">
      <c r="A22" s="32" t="s">
        <v>37</v>
      </c>
      <c r="B22" s="33" t="s">
        <v>32</v>
      </c>
      <c r="C22" s="34" t="s">
        <v>38</v>
      </c>
      <c r="D22" s="35">
        <v>11150000</v>
      </c>
      <c r="E22" s="35">
        <v>6893878.3799999999</v>
      </c>
      <c r="F22" s="36">
        <f t="shared" si="0"/>
        <v>4256121.62</v>
      </c>
    </row>
    <row r="23" spans="1:6" ht="13.15">
      <c r="A23" s="32" t="s">
        <v>39</v>
      </c>
      <c r="B23" s="33" t="s">
        <v>32</v>
      </c>
      <c r="C23" s="34" t="s">
        <v>40</v>
      </c>
      <c r="D23" s="35">
        <v>11150000</v>
      </c>
      <c r="E23" s="35">
        <v>6893878.3799999999</v>
      </c>
      <c r="F23" s="36">
        <f t="shared" si="0"/>
        <v>4256121.62</v>
      </c>
    </row>
    <row r="24" spans="1:6" ht="51.6">
      <c r="A24" s="37" t="s">
        <v>41</v>
      </c>
      <c r="B24" s="33" t="s">
        <v>32</v>
      </c>
      <c r="C24" s="34" t="s">
        <v>42</v>
      </c>
      <c r="D24" s="35">
        <v>11150000</v>
      </c>
      <c r="E24" s="35">
        <v>6360490.3300000001</v>
      </c>
      <c r="F24" s="36">
        <f t="shared" si="0"/>
        <v>4789509.67</v>
      </c>
    </row>
    <row r="25" spans="1:6" ht="72">
      <c r="A25" s="37" t="s">
        <v>43</v>
      </c>
      <c r="B25" s="33" t="s">
        <v>32</v>
      </c>
      <c r="C25" s="34" t="s">
        <v>44</v>
      </c>
      <c r="D25" s="35">
        <v>11150000</v>
      </c>
      <c r="E25" s="35">
        <v>6342359.8899999997</v>
      </c>
      <c r="F25" s="36">
        <f t="shared" si="0"/>
        <v>4807640.1100000003</v>
      </c>
    </row>
    <row r="26" spans="1:6" ht="61.9">
      <c r="A26" s="37" t="s">
        <v>45</v>
      </c>
      <c r="B26" s="33" t="s">
        <v>32</v>
      </c>
      <c r="C26" s="34" t="s">
        <v>46</v>
      </c>
      <c r="D26" s="35" t="s">
        <v>47</v>
      </c>
      <c r="E26" s="35">
        <v>3923.27</v>
      </c>
      <c r="F26" s="36" t="str">
        <f t="shared" si="0"/>
        <v>-</v>
      </c>
    </row>
    <row r="27" spans="1:6" ht="72">
      <c r="A27" s="37" t="s">
        <v>48</v>
      </c>
      <c r="B27" s="33" t="s">
        <v>32</v>
      </c>
      <c r="C27" s="34" t="s">
        <v>49</v>
      </c>
      <c r="D27" s="35" t="s">
        <v>47</v>
      </c>
      <c r="E27" s="35">
        <v>14207.17</v>
      </c>
      <c r="F27" s="36" t="str">
        <f t="shared" si="0"/>
        <v>-</v>
      </c>
    </row>
    <row r="28" spans="1:6" ht="72">
      <c r="A28" s="37" t="s">
        <v>50</v>
      </c>
      <c r="B28" s="33" t="s">
        <v>32</v>
      </c>
      <c r="C28" s="34" t="s">
        <v>51</v>
      </c>
      <c r="D28" s="35" t="s">
        <v>47</v>
      </c>
      <c r="E28" s="35">
        <v>505947.86</v>
      </c>
      <c r="F28" s="36" t="str">
        <f t="shared" si="0"/>
        <v>-</v>
      </c>
    </row>
    <row r="29" spans="1:6" ht="92.45">
      <c r="A29" s="37" t="s">
        <v>52</v>
      </c>
      <c r="B29" s="33" t="s">
        <v>32</v>
      </c>
      <c r="C29" s="34" t="s">
        <v>53</v>
      </c>
      <c r="D29" s="35" t="s">
        <v>47</v>
      </c>
      <c r="E29" s="35">
        <v>505947.52</v>
      </c>
      <c r="F29" s="36" t="str">
        <f t="shared" si="0"/>
        <v>-</v>
      </c>
    </row>
    <row r="30" spans="1:6" ht="82.15">
      <c r="A30" s="37" t="s">
        <v>54</v>
      </c>
      <c r="B30" s="33" t="s">
        <v>32</v>
      </c>
      <c r="C30" s="34" t="s">
        <v>55</v>
      </c>
      <c r="D30" s="35" t="s">
        <v>47</v>
      </c>
      <c r="E30" s="35">
        <v>0.34</v>
      </c>
      <c r="F30" s="36" t="str">
        <f t="shared" si="0"/>
        <v>-</v>
      </c>
    </row>
    <row r="31" spans="1:6" ht="31.15">
      <c r="A31" s="32" t="s">
        <v>56</v>
      </c>
      <c r="B31" s="33" t="s">
        <v>32</v>
      </c>
      <c r="C31" s="34" t="s">
        <v>57</v>
      </c>
      <c r="D31" s="35" t="s">
        <v>47</v>
      </c>
      <c r="E31" s="35">
        <v>27440.19</v>
      </c>
      <c r="F31" s="36" t="str">
        <f t="shared" si="0"/>
        <v>-</v>
      </c>
    </row>
    <row r="32" spans="1:6" ht="51.6">
      <c r="A32" s="32" t="s">
        <v>58</v>
      </c>
      <c r="B32" s="33" t="s">
        <v>32</v>
      </c>
      <c r="C32" s="34" t="s">
        <v>59</v>
      </c>
      <c r="D32" s="35" t="s">
        <v>47</v>
      </c>
      <c r="E32" s="35">
        <v>27124.5</v>
      </c>
      <c r="F32" s="36" t="str">
        <f t="shared" si="0"/>
        <v>-</v>
      </c>
    </row>
    <row r="33" spans="1:6" ht="41.45">
      <c r="A33" s="32" t="s">
        <v>60</v>
      </c>
      <c r="B33" s="33" t="s">
        <v>32</v>
      </c>
      <c r="C33" s="34" t="s">
        <v>61</v>
      </c>
      <c r="D33" s="35" t="s">
        <v>47</v>
      </c>
      <c r="E33" s="35">
        <v>55.69</v>
      </c>
      <c r="F33" s="36" t="str">
        <f t="shared" si="0"/>
        <v>-</v>
      </c>
    </row>
    <row r="34" spans="1:6" ht="51.6">
      <c r="A34" s="32" t="s">
        <v>62</v>
      </c>
      <c r="B34" s="33" t="s">
        <v>32</v>
      </c>
      <c r="C34" s="34" t="s">
        <v>63</v>
      </c>
      <c r="D34" s="35" t="s">
        <v>47</v>
      </c>
      <c r="E34" s="35">
        <v>260</v>
      </c>
      <c r="F34" s="36" t="str">
        <f t="shared" si="0"/>
        <v>-</v>
      </c>
    </row>
    <row r="35" spans="1:6" ht="21">
      <c r="A35" s="32" t="s">
        <v>64</v>
      </c>
      <c r="B35" s="33" t="s">
        <v>32</v>
      </c>
      <c r="C35" s="34" t="s">
        <v>65</v>
      </c>
      <c r="D35" s="35">
        <v>1913000</v>
      </c>
      <c r="E35" s="35">
        <v>1202647.8500000001</v>
      </c>
      <c r="F35" s="36">
        <f t="shared" si="0"/>
        <v>710352.14999999991</v>
      </c>
    </row>
    <row r="36" spans="1:6" ht="21">
      <c r="A36" s="32" t="s">
        <v>66</v>
      </c>
      <c r="B36" s="33" t="s">
        <v>32</v>
      </c>
      <c r="C36" s="34" t="s">
        <v>67</v>
      </c>
      <c r="D36" s="35">
        <v>1913000</v>
      </c>
      <c r="E36" s="35">
        <v>1202647.8500000001</v>
      </c>
      <c r="F36" s="36">
        <f t="shared" si="0"/>
        <v>710352.14999999991</v>
      </c>
    </row>
    <row r="37" spans="1:6" ht="51.6">
      <c r="A37" s="32" t="s">
        <v>68</v>
      </c>
      <c r="B37" s="33" t="s">
        <v>32</v>
      </c>
      <c r="C37" s="34" t="s">
        <v>69</v>
      </c>
      <c r="D37" s="35">
        <v>913000</v>
      </c>
      <c r="E37" s="35">
        <v>542867.72</v>
      </c>
      <c r="F37" s="36">
        <f t="shared" si="0"/>
        <v>370132.28</v>
      </c>
    </row>
    <row r="38" spans="1:6" ht="82.15">
      <c r="A38" s="37" t="s">
        <v>70</v>
      </c>
      <c r="B38" s="33" t="s">
        <v>32</v>
      </c>
      <c r="C38" s="34" t="s">
        <v>71</v>
      </c>
      <c r="D38" s="35">
        <v>913000</v>
      </c>
      <c r="E38" s="35">
        <v>542867.72</v>
      </c>
      <c r="F38" s="36">
        <f t="shared" si="0"/>
        <v>370132.28</v>
      </c>
    </row>
    <row r="39" spans="1:6" ht="61.9">
      <c r="A39" s="37" t="s">
        <v>72</v>
      </c>
      <c r="B39" s="33" t="s">
        <v>32</v>
      </c>
      <c r="C39" s="34" t="s">
        <v>73</v>
      </c>
      <c r="D39" s="35" t="s">
        <v>47</v>
      </c>
      <c r="E39" s="35">
        <v>4177.5200000000004</v>
      </c>
      <c r="F39" s="36" t="str">
        <f t="shared" si="0"/>
        <v>-</v>
      </c>
    </row>
    <row r="40" spans="1:6" ht="92.45">
      <c r="A40" s="37" t="s">
        <v>74</v>
      </c>
      <c r="B40" s="33" t="s">
        <v>32</v>
      </c>
      <c r="C40" s="34" t="s">
        <v>75</v>
      </c>
      <c r="D40" s="35" t="s">
        <v>47</v>
      </c>
      <c r="E40" s="35">
        <v>4177.5200000000004</v>
      </c>
      <c r="F40" s="36" t="str">
        <f t="shared" si="0"/>
        <v>-</v>
      </c>
    </row>
    <row r="41" spans="1:6" ht="51.6">
      <c r="A41" s="32" t="s">
        <v>76</v>
      </c>
      <c r="B41" s="33" t="s">
        <v>32</v>
      </c>
      <c r="C41" s="34" t="s">
        <v>77</v>
      </c>
      <c r="D41" s="35">
        <v>1000000</v>
      </c>
      <c r="E41" s="35">
        <v>752369.66</v>
      </c>
      <c r="F41" s="36">
        <f t="shared" si="0"/>
        <v>247630.33999999997</v>
      </c>
    </row>
    <row r="42" spans="1:6" ht="82.15">
      <c r="A42" s="37" t="s">
        <v>78</v>
      </c>
      <c r="B42" s="33" t="s">
        <v>32</v>
      </c>
      <c r="C42" s="34" t="s">
        <v>79</v>
      </c>
      <c r="D42" s="35">
        <v>1000000</v>
      </c>
      <c r="E42" s="35">
        <v>752369.66</v>
      </c>
      <c r="F42" s="36">
        <f t="shared" si="0"/>
        <v>247630.33999999997</v>
      </c>
    </row>
    <row r="43" spans="1:6" ht="51.6">
      <c r="A43" s="32" t="s">
        <v>80</v>
      </c>
      <c r="B43" s="33" t="s">
        <v>32</v>
      </c>
      <c r="C43" s="34" t="s">
        <v>81</v>
      </c>
      <c r="D43" s="35" t="s">
        <v>47</v>
      </c>
      <c r="E43" s="35">
        <v>-96767.05</v>
      </c>
      <c r="F43" s="36" t="str">
        <f t="shared" si="0"/>
        <v>-</v>
      </c>
    </row>
    <row r="44" spans="1:6" ht="82.15">
      <c r="A44" s="37" t="s">
        <v>82</v>
      </c>
      <c r="B44" s="33" t="s">
        <v>32</v>
      </c>
      <c r="C44" s="34" t="s">
        <v>83</v>
      </c>
      <c r="D44" s="35" t="s">
        <v>47</v>
      </c>
      <c r="E44" s="35">
        <v>-96767.05</v>
      </c>
      <c r="F44" s="36" t="str">
        <f t="shared" si="0"/>
        <v>-</v>
      </c>
    </row>
    <row r="45" spans="1:6" ht="13.15">
      <c r="A45" s="32" t="s">
        <v>84</v>
      </c>
      <c r="B45" s="33" t="s">
        <v>32</v>
      </c>
      <c r="C45" s="34" t="s">
        <v>85</v>
      </c>
      <c r="D45" s="35" t="s">
        <v>47</v>
      </c>
      <c r="E45" s="35">
        <v>0.09</v>
      </c>
      <c r="F45" s="36" t="str">
        <f t="shared" si="0"/>
        <v>-</v>
      </c>
    </row>
    <row r="46" spans="1:6" ht="13.15">
      <c r="A46" s="32" t="s">
        <v>86</v>
      </c>
      <c r="B46" s="33" t="s">
        <v>32</v>
      </c>
      <c r="C46" s="34" t="s">
        <v>87</v>
      </c>
      <c r="D46" s="35" t="s">
        <v>47</v>
      </c>
      <c r="E46" s="35">
        <v>0.09</v>
      </c>
      <c r="F46" s="36" t="str">
        <f t="shared" si="0"/>
        <v>-</v>
      </c>
    </row>
    <row r="47" spans="1:6" ht="13.15">
      <c r="A47" s="32" t="s">
        <v>86</v>
      </c>
      <c r="B47" s="33" t="s">
        <v>32</v>
      </c>
      <c r="C47" s="34" t="s">
        <v>88</v>
      </c>
      <c r="D47" s="35" t="s">
        <v>47</v>
      </c>
      <c r="E47" s="35">
        <v>0.09</v>
      </c>
      <c r="F47" s="36" t="str">
        <f t="shared" si="0"/>
        <v>-</v>
      </c>
    </row>
    <row r="48" spans="1:6" ht="21">
      <c r="A48" s="32" t="s">
        <v>89</v>
      </c>
      <c r="B48" s="33" t="s">
        <v>32</v>
      </c>
      <c r="C48" s="34" t="s">
        <v>90</v>
      </c>
      <c r="D48" s="35" t="s">
        <v>47</v>
      </c>
      <c r="E48" s="35">
        <v>0.09</v>
      </c>
      <c r="F48" s="36" t="str">
        <f t="shared" si="0"/>
        <v>-</v>
      </c>
    </row>
    <row r="49" spans="1:6" ht="13.15">
      <c r="A49" s="32" t="s">
        <v>91</v>
      </c>
      <c r="B49" s="33" t="s">
        <v>32</v>
      </c>
      <c r="C49" s="34" t="s">
        <v>92</v>
      </c>
      <c r="D49" s="35">
        <v>15055000</v>
      </c>
      <c r="E49" s="35">
        <v>5669661.6699999999</v>
      </c>
      <c r="F49" s="36">
        <f t="shared" si="0"/>
        <v>9385338.3300000001</v>
      </c>
    </row>
    <row r="50" spans="1:6" ht="13.15">
      <c r="A50" s="32" t="s">
        <v>93</v>
      </c>
      <c r="B50" s="33" t="s">
        <v>32</v>
      </c>
      <c r="C50" s="34" t="s">
        <v>94</v>
      </c>
      <c r="D50" s="35">
        <v>665000</v>
      </c>
      <c r="E50" s="35">
        <v>66751.64</v>
      </c>
      <c r="F50" s="36">
        <f t="shared" si="0"/>
        <v>598248.36</v>
      </c>
    </row>
    <row r="51" spans="1:6" ht="31.15">
      <c r="A51" s="32" t="s">
        <v>95</v>
      </c>
      <c r="B51" s="33" t="s">
        <v>32</v>
      </c>
      <c r="C51" s="34" t="s">
        <v>96</v>
      </c>
      <c r="D51" s="35">
        <v>665000</v>
      </c>
      <c r="E51" s="35">
        <v>66751.64</v>
      </c>
      <c r="F51" s="36">
        <f t="shared" si="0"/>
        <v>598248.36</v>
      </c>
    </row>
    <row r="52" spans="1:6" ht="51.6">
      <c r="A52" s="32" t="s">
        <v>97</v>
      </c>
      <c r="B52" s="33" t="s">
        <v>32</v>
      </c>
      <c r="C52" s="34" t="s">
        <v>98</v>
      </c>
      <c r="D52" s="35">
        <v>665000</v>
      </c>
      <c r="E52" s="35">
        <v>64059.94</v>
      </c>
      <c r="F52" s="36">
        <f t="shared" si="0"/>
        <v>600940.06000000006</v>
      </c>
    </row>
    <row r="53" spans="1:6" ht="41.45">
      <c r="A53" s="32" t="s">
        <v>99</v>
      </c>
      <c r="B53" s="33" t="s">
        <v>32</v>
      </c>
      <c r="C53" s="34" t="s">
        <v>100</v>
      </c>
      <c r="D53" s="35" t="s">
        <v>47</v>
      </c>
      <c r="E53" s="35">
        <v>2691.7</v>
      </c>
      <c r="F53" s="36" t="str">
        <f t="shared" ref="F53:F84" si="1">IF(OR(D53="-",IF(E53="-",0,E53)&gt;=IF(D53="-",0,D53)),"-",IF(D53="-",0,D53)-IF(E53="-",0,E53))</f>
        <v>-</v>
      </c>
    </row>
    <row r="54" spans="1:6" ht="13.15">
      <c r="A54" s="32" t="s">
        <v>101</v>
      </c>
      <c r="B54" s="33" t="s">
        <v>32</v>
      </c>
      <c r="C54" s="34" t="s">
        <v>102</v>
      </c>
      <c r="D54" s="35">
        <v>14390000</v>
      </c>
      <c r="E54" s="35">
        <v>5602910.0300000003</v>
      </c>
      <c r="F54" s="36">
        <f t="shared" si="1"/>
        <v>8787089.9699999988</v>
      </c>
    </row>
    <row r="55" spans="1:6" ht="13.15">
      <c r="A55" s="32" t="s">
        <v>103</v>
      </c>
      <c r="B55" s="33" t="s">
        <v>32</v>
      </c>
      <c r="C55" s="34" t="s">
        <v>104</v>
      </c>
      <c r="D55" s="35">
        <v>10490000</v>
      </c>
      <c r="E55" s="35">
        <v>4955475.43</v>
      </c>
      <c r="F55" s="36">
        <f t="shared" si="1"/>
        <v>5534524.5700000003</v>
      </c>
    </row>
    <row r="56" spans="1:6" ht="21">
      <c r="A56" s="32" t="s">
        <v>105</v>
      </c>
      <c r="B56" s="33" t="s">
        <v>32</v>
      </c>
      <c r="C56" s="34" t="s">
        <v>106</v>
      </c>
      <c r="D56" s="35">
        <v>10490000</v>
      </c>
      <c r="E56" s="35">
        <v>4955475.43</v>
      </c>
      <c r="F56" s="36">
        <f t="shared" si="1"/>
        <v>5534524.5700000003</v>
      </c>
    </row>
    <row r="57" spans="1:6" ht="13.15">
      <c r="A57" s="32" t="s">
        <v>107</v>
      </c>
      <c r="B57" s="33" t="s">
        <v>32</v>
      </c>
      <c r="C57" s="34" t="s">
        <v>108</v>
      </c>
      <c r="D57" s="35">
        <v>3900000</v>
      </c>
      <c r="E57" s="35">
        <v>647434.6</v>
      </c>
      <c r="F57" s="36">
        <f t="shared" si="1"/>
        <v>3252565.4</v>
      </c>
    </row>
    <row r="58" spans="1:6" ht="21">
      <c r="A58" s="32" t="s">
        <v>109</v>
      </c>
      <c r="B58" s="33" t="s">
        <v>32</v>
      </c>
      <c r="C58" s="34" t="s">
        <v>110</v>
      </c>
      <c r="D58" s="35">
        <v>3900000</v>
      </c>
      <c r="E58" s="35">
        <v>647434.6</v>
      </c>
      <c r="F58" s="36">
        <f t="shared" si="1"/>
        <v>3252565.4</v>
      </c>
    </row>
    <row r="59" spans="1:6" ht="13.15">
      <c r="A59" s="32" t="s">
        <v>111</v>
      </c>
      <c r="B59" s="33" t="s">
        <v>32</v>
      </c>
      <c r="C59" s="34" t="s">
        <v>112</v>
      </c>
      <c r="D59" s="35">
        <v>15000</v>
      </c>
      <c r="E59" s="35">
        <v>5730</v>
      </c>
      <c r="F59" s="36">
        <f t="shared" si="1"/>
        <v>9270</v>
      </c>
    </row>
    <row r="60" spans="1:6" ht="31.15">
      <c r="A60" s="32" t="s">
        <v>113</v>
      </c>
      <c r="B60" s="33" t="s">
        <v>32</v>
      </c>
      <c r="C60" s="34" t="s">
        <v>114</v>
      </c>
      <c r="D60" s="35">
        <v>15000</v>
      </c>
      <c r="E60" s="35">
        <v>5730</v>
      </c>
      <c r="F60" s="36">
        <f t="shared" si="1"/>
        <v>9270</v>
      </c>
    </row>
    <row r="61" spans="1:6" ht="51.6">
      <c r="A61" s="32" t="s">
        <v>115</v>
      </c>
      <c r="B61" s="33" t="s">
        <v>32</v>
      </c>
      <c r="C61" s="34" t="s">
        <v>116</v>
      </c>
      <c r="D61" s="35">
        <v>15000</v>
      </c>
      <c r="E61" s="35">
        <v>5730</v>
      </c>
      <c r="F61" s="36">
        <f t="shared" si="1"/>
        <v>9270</v>
      </c>
    </row>
    <row r="62" spans="1:6" ht="72">
      <c r="A62" s="37" t="s">
        <v>117</v>
      </c>
      <c r="B62" s="33" t="s">
        <v>32</v>
      </c>
      <c r="C62" s="34" t="s">
        <v>118</v>
      </c>
      <c r="D62" s="35">
        <v>15000</v>
      </c>
      <c r="E62" s="35">
        <v>5730</v>
      </c>
      <c r="F62" s="36">
        <f t="shared" si="1"/>
        <v>9270</v>
      </c>
    </row>
    <row r="63" spans="1:6" ht="31.15">
      <c r="A63" s="32" t="s">
        <v>119</v>
      </c>
      <c r="B63" s="33" t="s">
        <v>32</v>
      </c>
      <c r="C63" s="34" t="s">
        <v>120</v>
      </c>
      <c r="D63" s="35">
        <v>3234500</v>
      </c>
      <c r="E63" s="35">
        <v>733735.54</v>
      </c>
      <c r="F63" s="36">
        <f t="shared" si="1"/>
        <v>2500764.46</v>
      </c>
    </row>
    <row r="64" spans="1:6" ht="61.9">
      <c r="A64" s="37" t="s">
        <v>121</v>
      </c>
      <c r="B64" s="33" t="s">
        <v>32</v>
      </c>
      <c r="C64" s="34" t="s">
        <v>122</v>
      </c>
      <c r="D64" s="35">
        <v>2804500</v>
      </c>
      <c r="E64" s="35">
        <v>474406.64</v>
      </c>
      <c r="F64" s="36">
        <f t="shared" si="1"/>
        <v>2330093.36</v>
      </c>
    </row>
    <row r="65" spans="1:6" ht="51.6">
      <c r="A65" s="32" t="s">
        <v>123</v>
      </c>
      <c r="B65" s="33" t="s">
        <v>32</v>
      </c>
      <c r="C65" s="34" t="s">
        <v>124</v>
      </c>
      <c r="D65" s="35">
        <v>2357500</v>
      </c>
      <c r="E65" s="35">
        <v>244675.17</v>
      </c>
      <c r="F65" s="36">
        <f t="shared" si="1"/>
        <v>2112824.83</v>
      </c>
    </row>
    <row r="66" spans="1:6" ht="61.9">
      <c r="A66" s="37" t="s">
        <v>125</v>
      </c>
      <c r="B66" s="33" t="s">
        <v>32</v>
      </c>
      <c r="C66" s="34" t="s">
        <v>126</v>
      </c>
      <c r="D66" s="35">
        <v>2357500</v>
      </c>
      <c r="E66" s="35">
        <v>244675.17</v>
      </c>
      <c r="F66" s="36">
        <f t="shared" si="1"/>
        <v>2112824.83</v>
      </c>
    </row>
    <row r="67" spans="1:6" ht="61.9">
      <c r="A67" s="37" t="s">
        <v>127</v>
      </c>
      <c r="B67" s="33" t="s">
        <v>32</v>
      </c>
      <c r="C67" s="34" t="s">
        <v>128</v>
      </c>
      <c r="D67" s="35">
        <v>447000</v>
      </c>
      <c r="E67" s="35">
        <v>229731.47</v>
      </c>
      <c r="F67" s="36">
        <f t="shared" si="1"/>
        <v>217268.53</v>
      </c>
    </row>
    <row r="68" spans="1:6" ht="51.6">
      <c r="A68" s="32" t="s">
        <v>129</v>
      </c>
      <c r="B68" s="33" t="s">
        <v>32</v>
      </c>
      <c r="C68" s="34" t="s">
        <v>130</v>
      </c>
      <c r="D68" s="35">
        <v>447000</v>
      </c>
      <c r="E68" s="35">
        <v>229731.47</v>
      </c>
      <c r="F68" s="36">
        <f t="shared" si="1"/>
        <v>217268.53</v>
      </c>
    </row>
    <row r="69" spans="1:6" ht="61.9">
      <c r="A69" s="37" t="s">
        <v>131</v>
      </c>
      <c r="B69" s="33" t="s">
        <v>32</v>
      </c>
      <c r="C69" s="34" t="s">
        <v>132</v>
      </c>
      <c r="D69" s="35">
        <v>430000</v>
      </c>
      <c r="E69" s="35">
        <v>259328.9</v>
      </c>
      <c r="F69" s="36">
        <f t="shared" si="1"/>
        <v>170671.1</v>
      </c>
    </row>
    <row r="70" spans="1:6" ht="61.9">
      <c r="A70" s="37" t="s">
        <v>133</v>
      </c>
      <c r="B70" s="33" t="s">
        <v>32</v>
      </c>
      <c r="C70" s="34" t="s">
        <v>134</v>
      </c>
      <c r="D70" s="35">
        <v>430000</v>
      </c>
      <c r="E70" s="35">
        <v>259328.9</v>
      </c>
      <c r="F70" s="36">
        <f t="shared" si="1"/>
        <v>170671.1</v>
      </c>
    </row>
    <row r="71" spans="1:6" ht="51.6">
      <c r="A71" s="32" t="s">
        <v>135</v>
      </c>
      <c r="B71" s="33" t="s">
        <v>32</v>
      </c>
      <c r="C71" s="34" t="s">
        <v>136</v>
      </c>
      <c r="D71" s="35">
        <v>430000</v>
      </c>
      <c r="E71" s="35">
        <v>259328.9</v>
      </c>
      <c r="F71" s="36">
        <f t="shared" si="1"/>
        <v>170671.1</v>
      </c>
    </row>
    <row r="72" spans="1:6" ht="21">
      <c r="A72" s="32" t="s">
        <v>137</v>
      </c>
      <c r="B72" s="33" t="s">
        <v>32</v>
      </c>
      <c r="C72" s="34" t="s">
        <v>138</v>
      </c>
      <c r="D72" s="35">
        <v>30000</v>
      </c>
      <c r="E72" s="35">
        <v>1800</v>
      </c>
      <c r="F72" s="36">
        <f t="shared" si="1"/>
        <v>28200</v>
      </c>
    </row>
    <row r="73" spans="1:6" ht="13.15">
      <c r="A73" s="32" t="s">
        <v>139</v>
      </c>
      <c r="B73" s="33" t="s">
        <v>32</v>
      </c>
      <c r="C73" s="34" t="s">
        <v>140</v>
      </c>
      <c r="D73" s="35">
        <v>20000</v>
      </c>
      <c r="E73" s="35">
        <v>1800</v>
      </c>
      <c r="F73" s="36">
        <f t="shared" si="1"/>
        <v>18200</v>
      </c>
    </row>
    <row r="74" spans="1:6" ht="13.15">
      <c r="A74" s="32" t="s">
        <v>141</v>
      </c>
      <c r="B74" s="33" t="s">
        <v>32</v>
      </c>
      <c r="C74" s="34" t="s">
        <v>142</v>
      </c>
      <c r="D74" s="35">
        <v>20000</v>
      </c>
      <c r="E74" s="35">
        <v>1800</v>
      </c>
      <c r="F74" s="36">
        <f t="shared" si="1"/>
        <v>18200</v>
      </c>
    </row>
    <row r="75" spans="1:6" ht="21">
      <c r="A75" s="32" t="s">
        <v>143</v>
      </c>
      <c r="B75" s="33" t="s">
        <v>32</v>
      </c>
      <c r="C75" s="34" t="s">
        <v>144</v>
      </c>
      <c r="D75" s="35">
        <v>20000</v>
      </c>
      <c r="E75" s="35">
        <v>1800</v>
      </c>
      <c r="F75" s="36">
        <f t="shared" si="1"/>
        <v>18200</v>
      </c>
    </row>
    <row r="76" spans="1:6" ht="13.15">
      <c r="A76" s="32" t="s">
        <v>145</v>
      </c>
      <c r="B76" s="33" t="s">
        <v>32</v>
      </c>
      <c r="C76" s="34" t="s">
        <v>146</v>
      </c>
      <c r="D76" s="35">
        <v>10000</v>
      </c>
      <c r="E76" s="35" t="s">
        <v>47</v>
      </c>
      <c r="F76" s="36">
        <f t="shared" si="1"/>
        <v>10000</v>
      </c>
    </row>
    <row r="77" spans="1:6" ht="13.15">
      <c r="A77" s="32" t="s">
        <v>147</v>
      </c>
      <c r="B77" s="33" t="s">
        <v>32</v>
      </c>
      <c r="C77" s="34" t="s">
        <v>148</v>
      </c>
      <c r="D77" s="35">
        <v>10000</v>
      </c>
      <c r="E77" s="35" t="s">
        <v>47</v>
      </c>
      <c r="F77" s="36">
        <f t="shared" si="1"/>
        <v>10000</v>
      </c>
    </row>
    <row r="78" spans="1:6" ht="21">
      <c r="A78" s="32" t="s">
        <v>149</v>
      </c>
      <c r="B78" s="33" t="s">
        <v>32</v>
      </c>
      <c r="C78" s="34" t="s">
        <v>150</v>
      </c>
      <c r="D78" s="35">
        <v>10000</v>
      </c>
      <c r="E78" s="35" t="s">
        <v>47</v>
      </c>
      <c r="F78" s="36">
        <f t="shared" si="1"/>
        <v>10000</v>
      </c>
    </row>
    <row r="79" spans="1:6" ht="21">
      <c r="A79" s="32" t="s">
        <v>151</v>
      </c>
      <c r="B79" s="33" t="s">
        <v>32</v>
      </c>
      <c r="C79" s="34" t="s">
        <v>152</v>
      </c>
      <c r="D79" s="35">
        <v>9790000</v>
      </c>
      <c r="E79" s="35">
        <v>204657.78</v>
      </c>
      <c r="F79" s="36">
        <f t="shared" si="1"/>
        <v>9585342.2200000007</v>
      </c>
    </row>
    <row r="80" spans="1:6" ht="61.9">
      <c r="A80" s="37" t="s">
        <v>153</v>
      </c>
      <c r="B80" s="33" t="s">
        <v>32</v>
      </c>
      <c r="C80" s="34" t="s">
        <v>154</v>
      </c>
      <c r="D80" s="35">
        <v>7745000</v>
      </c>
      <c r="E80" s="35" t="s">
        <v>47</v>
      </c>
      <c r="F80" s="36">
        <f t="shared" si="1"/>
        <v>7745000</v>
      </c>
    </row>
    <row r="81" spans="1:6" ht="61.9">
      <c r="A81" s="37" t="s">
        <v>155</v>
      </c>
      <c r="B81" s="33" t="s">
        <v>32</v>
      </c>
      <c r="C81" s="34" t="s">
        <v>156</v>
      </c>
      <c r="D81" s="35">
        <v>7745000</v>
      </c>
      <c r="E81" s="35" t="s">
        <v>47</v>
      </c>
      <c r="F81" s="36">
        <f t="shared" si="1"/>
        <v>7745000</v>
      </c>
    </row>
    <row r="82" spans="1:6" ht="61.9">
      <c r="A82" s="37" t="s">
        <v>157</v>
      </c>
      <c r="B82" s="33" t="s">
        <v>32</v>
      </c>
      <c r="C82" s="34" t="s">
        <v>158</v>
      </c>
      <c r="D82" s="35">
        <v>7745000</v>
      </c>
      <c r="E82" s="35" t="s">
        <v>47</v>
      </c>
      <c r="F82" s="36">
        <f t="shared" si="1"/>
        <v>7745000</v>
      </c>
    </row>
    <row r="83" spans="1:6" ht="21">
      <c r="A83" s="32" t="s">
        <v>159</v>
      </c>
      <c r="B83" s="33" t="s">
        <v>32</v>
      </c>
      <c r="C83" s="34" t="s">
        <v>160</v>
      </c>
      <c r="D83" s="35">
        <v>2045000</v>
      </c>
      <c r="E83" s="35">
        <v>204657.78</v>
      </c>
      <c r="F83" s="36">
        <f t="shared" si="1"/>
        <v>1840342.22</v>
      </c>
    </row>
    <row r="84" spans="1:6" ht="21">
      <c r="A84" s="32" t="s">
        <v>161</v>
      </c>
      <c r="B84" s="33" t="s">
        <v>32</v>
      </c>
      <c r="C84" s="34" t="s">
        <v>162</v>
      </c>
      <c r="D84" s="35">
        <v>100000</v>
      </c>
      <c r="E84" s="35">
        <v>204657.78</v>
      </c>
      <c r="F84" s="36" t="str">
        <f t="shared" si="1"/>
        <v>-</v>
      </c>
    </row>
    <row r="85" spans="1:6" ht="31.15">
      <c r="A85" s="32" t="s">
        <v>163</v>
      </c>
      <c r="B85" s="33" t="s">
        <v>32</v>
      </c>
      <c r="C85" s="34" t="s">
        <v>164</v>
      </c>
      <c r="D85" s="35">
        <v>100000</v>
      </c>
      <c r="E85" s="35">
        <v>204657.78</v>
      </c>
      <c r="F85" s="36" t="str">
        <f t="shared" ref="F85:F115" si="2">IF(OR(D85="-",IF(E85="-",0,E85)&gt;=IF(D85="-",0,D85)),"-",IF(D85="-",0,D85)-IF(E85="-",0,E85))</f>
        <v>-</v>
      </c>
    </row>
    <row r="86" spans="1:6" ht="31.15">
      <c r="A86" s="32" t="s">
        <v>165</v>
      </c>
      <c r="B86" s="33" t="s">
        <v>32</v>
      </c>
      <c r="C86" s="34" t="s">
        <v>166</v>
      </c>
      <c r="D86" s="35">
        <v>1945000</v>
      </c>
      <c r="E86" s="35" t="s">
        <v>47</v>
      </c>
      <c r="F86" s="36">
        <f t="shared" si="2"/>
        <v>1945000</v>
      </c>
    </row>
    <row r="87" spans="1:6" ht="41.45">
      <c r="A87" s="32" t="s">
        <v>167</v>
      </c>
      <c r="B87" s="33" t="s">
        <v>32</v>
      </c>
      <c r="C87" s="34" t="s">
        <v>168</v>
      </c>
      <c r="D87" s="35">
        <v>1945000</v>
      </c>
      <c r="E87" s="35" t="s">
        <v>47</v>
      </c>
      <c r="F87" s="36">
        <f t="shared" si="2"/>
        <v>1945000</v>
      </c>
    </row>
    <row r="88" spans="1:6" ht="13.15">
      <c r="A88" s="32" t="s">
        <v>169</v>
      </c>
      <c r="B88" s="33" t="s">
        <v>32</v>
      </c>
      <c r="C88" s="34" t="s">
        <v>170</v>
      </c>
      <c r="D88" s="35" t="s">
        <v>47</v>
      </c>
      <c r="E88" s="35">
        <v>100100</v>
      </c>
      <c r="F88" s="36" t="str">
        <f t="shared" si="2"/>
        <v>-</v>
      </c>
    </row>
    <row r="89" spans="1:6" ht="13.15">
      <c r="A89" s="32" t="s">
        <v>171</v>
      </c>
      <c r="B89" s="33" t="s">
        <v>32</v>
      </c>
      <c r="C89" s="34" t="s">
        <v>172</v>
      </c>
      <c r="D89" s="35" t="s">
        <v>47</v>
      </c>
      <c r="E89" s="35">
        <v>100100</v>
      </c>
      <c r="F89" s="36" t="str">
        <f t="shared" si="2"/>
        <v>-</v>
      </c>
    </row>
    <row r="90" spans="1:6" ht="21">
      <c r="A90" s="32" t="s">
        <v>173</v>
      </c>
      <c r="B90" s="33" t="s">
        <v>32</v>
      </c>
      <c r="C90" s="34" t="s">
        <v>174</v>
      </c>
      <c r="D90" s="35" t="s">
        <v>47</v>
      </c>
      <c r="E90" s="35">
        <v>100100</v>
      </c>
      <c r="F90" s="36" t="str">
        <f t="shared" si="2"/>
        <v>-</v>
      </c>
    </row>
    <row r="91" spans="1:6" ht="13.15">
      <c r="A91" s="32" t="s">
        <v>175</v>
      </c>
      <c r="B91" s="33" t="s">
        <v>32</v>
      </c>
      <c r="C91" s="34" t="s">
        <v>176</v>
      </c>
      <c r="D91" s="35">
        <v>119053035</v>
      </c>
      <c r="E91" s="35">
        <v>9204922.5999999996</v>
      </c>
      <c r="F91" s="36">
        <f t="shared" si="2"/>
        <v>109848112.40000001</v>
      </c>
    </row>
    <row r="92" spans="1:6" ht="21">
      <c r="A92" s="32" t="s">
        <v>177</v>
      </c>
      <c r="B92" s="33" t="s">
        <v>32</v>
      </c>
      <c r="C92" s="34" t="s">
        <v>178</v>
      </c>
      <c r="D92" s="35">
        <v>119053035</v>
      </c>
      <c r="E92" s="35">
        <v>9044922.5999999996</v>
      </c>
      <c r="F92" s="36">
        <f t="shared" si="2"/>
        <v>110008112.40000001</v>
      </c>
    </row>
    <row r="93" spans="1:6" ht="21">
      <c r="A93" s="32" t="s">
        <v>179</v>
      </c>
      <c r="B93" s="33" t="s">
        <v>32</v>
      </c>
      <c r="C93" s="34" t="s">
        <v>180</v>
      </c>
      <c r="D93" s="35">
        <v>3203200</v>
      </c>
      <c r="E93" s="35">
        <v>2882880</v>
      </c>
      <c r="F93" s="36">
        <f t="shared" si="2"/>
        <v>320320</v>
      </c>
    </row>
    <row r="94" spans="1:6" ht="13.15">
      <c r="A94" s="32" t="s">
        <v>181</v>
      </c>
      <c r="B94" s="33" t="s">
        <v>32</v>
      </c>
      <c r="C94" s="34" t="s">
        <v>182</v>
      </c>
      <c r="D94" s="35">
        <v>3203200</v>
      </c>
      <c r="E94" s="35">
        <v>2882880</v>
      </c>
      <c r="F94" s="36">
        <f t="shared" si="2"/>
        <v>320320</v>
      </c>
    </row>
    <row r="95" spans="1:6" ht="21">
      <c r="A95" s="32" t="s">
        <v>183</v>
      </c>
      <c r="B95" s="33" t="s">
        <v>32</v>
      </c>
      <c r="C95" s="34" t="s">
        <v>184</v>
      </c>
      <c r="D95" s="35">
        <v>3203200</v>
      </c>
      <c r="E95" s="35">
        <v>2882880</v>
      </c>
      <c r="F95" s="36">
        <f t="shared" si="2"/>
        <v>320320</v>
      </c>
    </row>
    <row r="96" spans="1:6" ht="21">
      <c r="A96" s="32" t="s">
        <v>185</v>
      </c>
      <c r="B96" s="33" t="s">
        <v>32</v>
      </c>
      <c r="C96" s="34" t="s">
        <v>186</v>
      </c>
      <c r="D96" s="35">
        <v>115368015</v>
      </c>
      <c r="E96" s="35">
        <v>5949797.5999999996</v>
      </c>
      <c r="F96" s="36">
        <f t="shared" si="2"/>
        <v>109418217.40000001</v>
      </c>
    </row>
    <row r="97" spans="1:6" ht="31.15">
      <c r="A97" s="32" t="s">
        <v>187</v>
      </c>
      <c r="B97" s="33" t="s">
        <v>32</v>
      </c>
      <c r="C97" s="34" t="s">
        <v>188</v>
      </c>
      <c r="D97" s="35">
        <v>94431000</v>
      </c>
      <c r="E97" s="35" t="s">
        <v>47</v>
      </c>
      <c r="F97" s="36">
        <f t="shared" si="2"/>
        <v>94431000</v>
      </c>
    </row>
    <row r="98" spans="1:6" ht="31.15">
      <c r="A98" s="32" t="s">
        <v>189</v>
      </c>
      <c r="B98" s="33" t="s">
        <v>32</v>
      </c>
      <c r="C98" s="34" t="s">
        <v>190</v>
      </c>
      <c r="D98" s="35">
        <v>94431000</v>
      </c>
      <c r="E98" s="35" t="s">
        <v>47</v>
      </c>
      <c r="F98" s="36">
        <f t="shared" si="2"/>
        <v>94431000</v>
      </c>
    </row>
    <row r="99" spans="1:6" ht="61.9">
      <c r="A99" s="37" t="s">
        <v>191</v>
      </c>
      <c r="B99" s="33" t="s">
        <v>32</v>
      </c>
      <c r="C99" s="34" t="s">
        <v>192</v>
      </c>
      <c r="D99" s="35">
        <v>11868585</v>
      </c>
      <c r="E99" s="35" t="s">
        <v>47</v>
      </c>
      <c r="F99" s="36">
        <f t="shared" si="2"/>
        <v>11868585</v>
      </c>
    </row>
    <row r="100" spans="1:6" ht="61.9">
      <c r="A100" s="37" t="s">
        <v>193</v>
      </c>
      <c r="B100" s="33" t="s">
        <v>32</v>
      </c>
      <c r="C100" s="34" t="s">
        <v>194</v>
      </c>
      <c r="D100" s="35">
        <v>11868585</v>
      </c>
      <c r="E100" s="35" t="s">
        <v>47</v>
      </c>
      <c r="F100" s="36">
        <f t="shared" si="2"/>
        <v>11868585</v>
      </c>
    </row>
    <row r="101" spans="1:6" ht="21">
      <c r="A101" s="32" t="s">
        <v>195</v>
      </c>
      <c r="B101" s="33" t="s">
        <v>32</v>
      </c>
      <c r="C101" s="34" t="s">
        <v>196</v>
      </c>
      <c r="D101" s="35">
        <v>6000000</v>
      </c>
      <c r="E101" s="35">
        <v>4531597.5999999996</v>
      </c>
      <c r="F101" s="36">
        <f t="shared" si="2"/>
        <v>1468402.4000000004</v>
      </c>
    </row>
    <row r="102" spans="1:6" ht="21">
      <c r="A102" s="32" t="s">
        <v>197</v>
      </c>
      <c r="B102" s="33" t="s">
        <v>32</v>
      </c>
      <c r="C102" s="34" t="s">
        <v>198</v>
      </c>
      <c r="D102" s="35">
        <v>6000000</v>
      </c>
      <c r="E102" s="35">
        <v>4531597.5999999996</v>
      </c>
      <c r="F102" s="36">
        <f t="shared" si="2"/>
        <v>1468402.4000000004</v>
      </c>
    </row>
    <row r="103" spans="1:6" ht="13.15">
      <c r="A103" s="32" t="s">
        <v>199</v>
      </c>
      <c r="B103" s="33" t="s">
        <v>32</v>
      </c>
      <c r="C103" s="34" t="s">
        <v>200</v>
      </c>
      <c r="D103" s="35">
        <v>3068430</v>
      </c>
      <c r="E103" s="35">
        <v>1418200</v>
      </c>
      <c r="F103" s="36">
        <f t="shared" si="2"/>
        <v>1650230</v>
      </c>
    </row>
    <row r="104" spans="1:6" ht="13.15">
      <c r="A104" s="32" t="s">
        <v>201</v>
      </c>
      <c r="B104" s="33" t="s">
        <v>32</v>
      </c>
      <c r="C104" s="34" t="s">
        <v>202</v>
      </c>
      <c r="D104" s="35">
        <v>3068430</v>
      </c>
      <c r="E104" s="35">
        <v>1418200</v>
      </c>
      <c r="F104" s="36">
        <f t="shared" si="2"/>
        <v>1650230</v>
      </c>
    </row>
    <row r="105" spans="1:6" ht="21">
      <c r="A105" s="32" t="s">
        <v>203</v>
      </c>
      <c r="B105" s="33" t="s">
        <v>32</v>
      </c>
      <c r="C105" s="34" t="s">
        <v>204</v>
      </c>
      <c r="D105" s="35">
        <v>281820</v>
      </c>
      <c r="E105" s="35">
        <v>212245</v>
      </c>
      <c r="F105" s="36">
        <f t="shared" si="2"/>
        <v>69575</v>
      </c>
    </row>
    <row r="106" spans="1:6" ht="21">
      <c r="A106" s="32" t="s">
        <v>205</v>
      </c>
      <c r="B106" s="33" t="s">
        <v>32</v>
      </c>
      <c r="C106" s="34" t="s">
        <v>206</v>
      </c>
      <c r="D106" s="35">
        <v>3520</v>
      </c>
      <c r="E106" s="35">
        <v>3520</v>
      </c>
      <c r="F106" s="36" t="str">
        <f t="shared" si="2"/>
        <v>-</v>
      </c>
    </row>
    <row r="107" spans="1:6" ht="21">
      <c r="A107" s="32" t="s">
        <v>207</v>
      </c>
      <c r="B107" s="33" t="s">
        <v>32</v>
      </c>
      <c r="C107" s="34" t="s">
        <v>208</v>
      </c>
      <c r="D107" s="35">
        <v>3520</v>
      </c>
      <c r="E107" s="35">
        <v>3520</v>
      </c>
      <c r="F107" s="36" t="str">
        <f t="shared" si="2"/>
        <v>-</v>
      </c>
    </row>
    <row r="108" spans="1:6" ht="31.15">
      <c r="A108" s="32" t="s">
        <v>209</v>
      </c>
      <c r="B108" s="33" t="s">
        <v>32</v>
      </c>
      <c r="C108" s="34" t="s">
        <v>210</v>
      </c>
      <c r="D108" s="35">
        <v>278300</v>
      </c>
      <c r="E108" s="35">
        <v>208725</v>
      </c>
      <c r="F108" s="36">
        <f t="shared" si="2"/>
        <v>69575</v>
      </c>
    </row>
    <row r="109" spans="1:6" ht="31.15">
      <c r="A109" s="32" t="s">
        <v>211</v>
      </c>
      <c r="B109" s="33" t="s">
        <v>32</v>
      </c>
      <c r="C109" s="34" t="s">
        <v>212</v>
      </c>
      <c r="D109" s="35">
        <v>278300</v>
      </c>
      <c r="E109" s="35">
        <v>208725</v>
      </c>
      <c r="F109" s="36">
        <f t="shared" si="2"/>
        <v>69575</v>
      </c>
    </row>
    <row r="110" spans="1:6" ht="13.15">
      <c r="A110" s="32" t="s">
        <v>213</v>
      </c>
      <c r="B110" s="33" t="s">
        <v>32</v>
      </c>
      <c r="C110" s="34" t="s">
        <v>214</v>
      </c>
      <c r="D110" s="35">
        <v>200000</v>
      </c>
      <c r="E110" s="35" t="s">
        <v>47</v>
      </c>
      <c r="F110" s="36">
        <f t="shared" si="2"/>
        <v>200000</v>
      </c>
    </row>
    <row r="111" spans="1:6" ht="41.45">
      <c r="A111" s="32" t="s">
        <v>215</v>
      </c>
      <c r="B111" s="33" t="s">
        <v>32</v>
      </c>
      <c r="C111" s="34" t="s">
        <v>216</v>
      </c>
      <c r="D111" s="35">
        <v>200000</v>
      </c>
      <c r="E111" s="35" t="s">
        <v>47</v>
      </c>
      <c r="F111" s="36">
        <f t="shared" si="2"/>
        <v>200000</v>
      </c>
    </row>
    <row r="112" spans="1:6" ht="41.45">
      <c r="A112" s="32" t="s">
        <v>217</v>
      </c>
      <c r="B112" s="33" t="s">
        <v>32</v>
      </c>
      <c r="C112" s="34" t="s">
        <v>218</v>
      </c>
      <c r="D112" s="35">
        <v>200000</v>
      </c>
      <c r="E112" s="35" t="s">
        <v>47</v>
      </c>
      <c r="F112" s="36">
        <f t="shared" si="2"/>
        <v>200000</v>
      </c>
    </row>
    <row r="113" spans="1:6" ht="13.15">
      <c r="A113" s="32" t="s">
        <v>219</v>
      </c>
      <c r="B113" s="33" t="s">
        <v>32</v>
      </c>
      <c r="C113" s="34" t="s">
        <v>220</v>
      </c>
      <c r="D113" s="35" t="s">
        <v>47</v>
      </c>
      <c r="E113" s="35">
        <v>160000</v>
      </c>
      <c r="F113" s="36" t="str">
        <f t="shared" si="2"/>
        <v>-</v>
      </c>
    </row>
    <row r="114" spans="1:6" ht="21">
      <c r="A114" s="32" t="s">
        <v>221</v>
      </c>
      <c r="B114" s="33" t="s">
        <v>32</v>
      </c>
      <c r="C114" s="34" t="s">
        <v>222</v>
      </c>
      <c r="D114" s="35" t="s">
        <v>47</v>
      </c>
      <c r="E114" s="35">
        <v>160000</v>
      </c>
      <c r="F114" s="36" t="str">
        <f t="shared" si="2"/>
        <v>-</v>
      </c>
    </row>
    <row r="115" spans="1:6" ht="21">
      <c r="A115" s="32" t="s">
        <v>221</v>
      </c>
      <c r="B115" s="33" t="s">
        <v>32</v>
      </c>
      <c r="C115" s="34" t="s">
        <v>223</v>
      </c>
      <c r="D115" s="35" t="s">
        <v>47</v>
      </c>
      <c r="E115" s="35">
        <v>160000</v>
      </c>
      <c r="F115" s="36" t="str">
        <f t="shared" si="2"/>
        <v>-</v>
      </c>
    </row>
    <row r="116" spans="1:6" ht="12.75" customHeight="1">
      <c r="A116" s="38"/>
      <c r="B116" s="39"/>
      <c r="C116" s="39"/>
      <c r="D116" s="40"/>
      <c r="E116" s="40"/>
      <c r="F116" s="40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64"/>
  <sheetViews>
    <sheetView showGridLines="0" topLeftCell="A238" workbookViewId="0">
      <selection activeCell="E264" sqref="E264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3.15"/>
    <row r="2" spans="1:6" ht="15" customHeight="1">
      <c r="A2" s="94" t="s">
        <v>224</v>
      </c>
      <c r="B2" s="94"/>
      <c r="C2" s="94"/>
      <c r="D2" s="94"/>
      <c r="E2" s="92"/>
      <c r="F2" s="11" t="s">
        <v>225</v>
      </c>
    </row>
    <row r="3" spans="1:6" ht="13.5" customHeight="1">
      <c r="A3" s="4"/>
      <c r="B3" s="4"/>
      <c r="C3" s="41"/>
      <c r="D3" s="7"/>
      <c r="E3" s="7"/>
      <c r="F3" s="7"/>
    </row>
    <row r="4" spans="1:6" ht="10.15" customHeight="1">
      <c r="A4" s="113" t="s">
        <v>22</v>
      </c>
      <c r="B4" s="99" t="s">
        <v>23</v>
      </c>
      <c r="C4" s="111" t="s">
        <v>226</v>
      </c>
      <c r="D4" s="102" t="s">
        <v>25</v>
      </c>
      <c r="E4" s="116" t="s">
        <v>26</v>
      </c>
      <c r="F4" s="108" t="s">
        <v>27</v>
      </c>
    </row>
    <row r="5" spans="1:6" ht="5.45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" customHeight="1">
      <c r="A9" s="114"/>
      <c r="B9" s="100"/>
      <c r="C9" s="112"/>
      <c r="D9" s="103"/>
      <c r="E9" s="117"/>
      <c r="F9" s="109"/>
    </row>
    <row r="10" spans="1:6" ht="4.1500000000000004" hidden="1" customHeight="1">
      <c r="A10" s="114"/>
      <c r="B10" s="100"/>
      <c r="C10" s="42"/>
      <c r="D10" s="103"/>
      <c r="E10" s="43"/>
      <c r="F10" s="44"/>
    </row>
    <row r="11" spans="1:6" ht="13.15" hidden="1" customHeight="1">
      <c r="A11" s="115"/>
      <c r="B11" s="101"/>
      <c r="C11" s="45"/>
      <c r="D11" s="104"/>
      <c r="E11" s="46"/>
      <c r="F11" s="47"/>
    </row>
    <row r="12" spans="1:6" ht="13.5" customHeight="1">
      <c r="A12" s="16">
        <v>1</v>
      </c>
      <c r="B12" s="17">
        <v>2</v>
      </c>
      <c r="C12" s="18">
        <v>3</v>
      </c>
      <c r="D12" s="19" t="s">
        <v>28</v>
      </c>
      <c r="E12" s="48" t="s">
        <v>29</v>
      </c>
      <c r="F12" s="21" t="s">
        <v>30</v>
      </c>
    </row>
    <row r="13" spans="1:6" ht="13.15">
      <c r="A13" s="49" t="s">
        <v>227</v>
      </c>
      <c r="B13" s="50" t="s">
        <v>228</v>
      </c>
      <c r="C13" s="51" t="s">
        <v>229</v>
      </c>
      <c r="D13" s="52">
        <v>170775863.59999999</v>
      </c>
      <c r="E13" s="53">
        <v>22627228.789999999</v>
      </c>
      <c r="F13" s="54">
        <f>IF(OR(D13="-",IF(E13="-",0,E13)&gt;=IF(D13="-",0,D13)),"-",IF(D13="-",0,D13)-IF(E13="-",0,E13))</f>
        <v>148148634.81</v>
      </c>
    </row>
    <row r="14" spans="1:6" ht="13.15">
      <c r="A14" s="55" t="s">
        <v>34</v>
      </c>
      <c r="B14" s="56"/>
      <c r="C14" s="57"/>
      <c r="D14" s="58"/>
      <c r="E14" s="59"/>
      <c r="F14" s="60"/>
    </row>
    <row r="15" spans="1:6" ht="13.15">
      <c r="A15" s="49" t="s">
        <v>230</v>
      </c>
      <c r="B15" s="50" t="s">
        <v>228</v>
      </c>
      <c r="C15" s="51" t="s">
        <v>231</v>
      </c>
      <c r="D15" s="52">
        <v>170775863.59999999</v>
      </c>
      <c r="E15" s="53">
        <v>22627228.789999999</v>
      </c>
      <c r="F15" s="54">
        <f t="shared" ref="F15:F78" si="0">IF(OR(D15="-",IF(E15="-",0,E15)&gt;=IF(D15="-",0,D15)),"-",IF(D15="-",0,D15)-IF(E15="-",0,E15))</f>
        <v>148148634.81</v>
      </c>
    </row>
    <row r="16" spans="1:6" ht="13.15">
      <c r="A16" s="49" t="s">
        <v>232</v>
      </c>
      <c r="B16" s="50" t="s">
        <v>228</v>
      </c>
      <c r="C16" s="51" t="s">
        <v>233</v>
      </c>
      <c r="D16" s="52">
        <v>169851463.59999999</v>
      </c>
      <c r="E16" s="53">
        <v>22425702.789999999</v>
      </c>
      <c r="F16" s="54">
        <f t="shared" si="0"/>
        <v>147425760.81</v>
      </c>
    </row>
    <row r="17" spans="1:6" ht="13.15">
      <c r="A17" s="49" t="s">
        <v>234</v>
      </c>
      <c r="B17" s="50" t="s">
        <v>228</v>
      </c>
      <c r="C17" s="51" t="s">
        <v>235</v>
      </c>
      <c r="D17" s="52">
        <v>12517368.34</v>
      </c>
      <c r="E17" s="53">
        <v>5033663.0999999996</v>
      </c>
      <c r="F17" s="54">
        <f t="shared" si="0"/>
        <v>7483705.2400000002</v>
      </c>
    </row>
    <row r="18" spans="1:6" ht="41.45">
      <c r="A18" s="49" t="s">
        <v>236</v>
      </c>
      <c r="B18" s="50" t="s">
        <v>228</v>
      </c>
      <c r="C18" s="51" t="s">
        <v>237</v>
      </c>
      <c r="D18" s="52">
        <v>10282300</v>
      </c>
      <c r="E18" s="53">
        <v>4833484.76</v>
      </c>
      <c r="F18" s="54">
        <f t="shared" si="0"/>
        <v>5448815.2400000002</v>
      </c>
    </row>
    <row r="19" spans="1:6" ht="41.45">
      <c r="A19" s="49" t="s">
        <v>236</v>
      </c>
      <c r="B19" s="50" t="s">
        <v>228</v>
      </c>
      <c r="C19" s="51" t="s">
        <v>238</v>
      </c>
      <c r="D19" s="52">
        <v>10282300</v>
      </c>
      <c r="E19" s="53">
        <v>4833484.76</v>
      </c>
      <c r="F19" s="54">
        <f t="shared" si="0"/>
        <v>5448815.2400000002</v>
      </c>
    </row>
    <row r="20" spans="1:6" ht="13.15">
      <c r="A20" s="22" t="s">
        <v>239</v>
      </c>
      <c r="B20" s="61" t="s">
        <v>228</v>
      </c>
      <c r="C20" s="24" t="s">
        <v>240</v>
      </c>
      <c r="D20" s="25">
        <v>8957100</v>
      </c>
      <c r="E20" s="62">
        <v>4228565.6500000004</v>
      </c>
      <c r="F20" s="63">
        <f t="shared" si="0"/>
        <v>4728534.3499999996</v>
      </c>
    </row>
    <row r="21" spans="1:6" ht="13.15">
      <c r="A21" s="22" t="s">
        <v>241</v>
      </c>
      <c r="B21" s="61" t="s">
        <v>228</v>
      </c>
      <c r="C21" s="24" t="s">
        <v>242</v>
      </c>
      <c r="D21" s="25">
        <v>8636100</v>
      </c>
      <c r="E21" s="62">
        <v>3987815.65</v>
      </c>
      <c r="F21" s="63">
        <f t="shared" si="0"/>
        <v>4648284.3499999996</v>
      </c>
    </row>
    <row r="22" spans="1:6" ht="21">
      <c r="A22" s="22" t="s">
        <v>243</v>
      </c>
      <c r="B22" s="61" t="s">
        <v>228</v>
      </c>
      <c r="C22" s="24" t="s">
        <v>244</v>
      </c>
      <c r="D22" s="25">
        <v>6834500</v>
      </c>
      <c r="E22" s="62">
        <v>3371505.28</v>
      </c>
      <c r="F22" s="63">
        <f t="shared" si="0"/>
        <v>3462994.72</v>
      </c>
    </row>
    <row r="23" spans="1:6" ht="13.15">
      <c r="A23" s="22" t="s">
        <v>245</v>
      </c>
      <c r="B23" s="61" t="s">
        <v>228</v>
      </c>
      <c r="C23" s="24" t="s">
        <v>246</v>
      </c>
      <c r="D23" s="25">
        <v>5260000</v>
      </c>
      <c r="E23" s="62">
        <v>2567615.5699999998</v>
      </c>
      <c r="F23" s="63">
        <f t="shared" si="0"/>
        <v>2692384.43</v>
      </c>
    </row>
    <row r="24" spans="1:6" ht="31.15">
      <c r="A24" s="22" t="s">
        <v>247</v>
      </c>
      <c r="B24" s="61" t="s">
        <v>228</v>
      </c>
      <c r="C24" s="24" t="s">
        <v>248</v>
      </c>
      <c r="D24" s="25">
        <v>1574500</v>
      </c>
      <c r="E24" s="62">
        <v>803889.71</v>
      </c>
      <c r="F24" s="63">
        <f t="shared" si="0"/>
        <v>770610.29</v>
      </c>
    </row>
    <row r="25" spans="1:6" ht="21">
      <c r="A25" s="22" t="s">
        <v>249</v>
      </c>
      <c r="B25" s="61" t="s">
        <v>228</v>
      </c>
      <c r="C25" s="24" t="s">
        <v>250</v>
      </c>
      <c r="D25" s="25">
        <v>1766600</v>
      </c>
      <c r="E25" s="62">
        <v>605949.27</v>
      </c>
      <c r="F25" s="63">
        <f t="shared" si="0"/>
        <v>1160650.73</v>
      </c>
    </row>
    <row r="26" spans="1:6" ht="21">
      <c r="A26" s="22" t="s">
        <v>251</v>
      </c>
      <c r="B26" s="61" t="s">
        <v>228</v>
      </c>
      <c r="C26" s="24" t="s">
        <v>252</v>
      </c>
      <c r="D26" s="25">
        <v>548600</v>
      </c>
      <c r="E26" s="62">
        <v>149736.01999999999</v>
      </c>
      <c r="F26" s="63">
        <f t="shared" si="0"/>
        <v>398863.98</v>
      </c>
    </row>
    <row r="27" spans="1:6" ht="13.15">
      <c r="A27" s="22" t="s">
        <v>253</v>
      </c>
      <c r="B27" s="61" t="s">
        <v>228</v>
      </c>
      <c r="C27" s="24" t="s">
        <v>254</v>
      </c>
      <c r="D27" s="25">
        <v>1218000</v>
      </c>
      <c r="E27" s="62">
        <v>456213.25</v>
      </c>
      <c r="F27" s="63">
        <f t="shared" si="0"/>
        <v>761786.75</v>
      </c>
    </row>
    <row r="28" spans="1:6" ht="13.15">
      <c r="A28" s="22" t="s">
        <v>255</v>
      </c>
      <c r="B28" s="61" t="s">
        <v>228</v>
      </c>
      <c r="C28" s="24" t="s">
        <v>256</v>
      </c>
      <c r="D28" s="25">
        <v>20100</v>
      </c>
      <c r="E28" s="62">
        <v>10000</v>
      </c>
      <c r="F28" s="63">
        <f t="shared" si="0"/>
        <v>10100</v>
      </c>
    </row>
    <row r="29" spans="1:6" ht="21">
      <c r="A29" s="22" t="s">
        <v>257</v>
      </c>
      <c r="B29" s="61" t="s">
        <v>228</v>
      </c>
      <c r="C29" s="24" t="s">
        <v>258</v>
      </c>
      <c r="D29" s="25">
        <v>20100</v>
      </c>
      <c r="E29" s="62">
        <v>10000</v>
      </c>
      <c r="F29" s="63">
        <f t="shared" si="0"/>
        <v>10100</v>
      </c>
    </row>
    <row r="30" spans="1:6" ht="13.15">
      <c r="A30" s="22" t="s">
        <v>259</v>
      </c>
      <c r="B30" s="61" t="s">
        <v>228</v>
      </c>
      <c r="C30" s="24" t="s">
        <v>260</v>
      </c>
      <c r="D30" s="25">
        <v>14900</v>
      </c>
      <c r="E30" s="62">
        <v>361.1</v>
      </c>
      <c r="F30" s="63">
        <f t="shared" si="0"/>
        <v>14538.9</v>
      </c>
    </row>
    <row r="31" spans="1:6" ht="13.15">
      <c r="A31" s="22" t="s">
        <v>261</v>
      </c>
      <c r="B31" s="61" t="s">
        <v>228</v>
      </c>
      <c r="C31" s="24" t="s">
        <v>262</v>
      </c>
      <c r="D31" s="25">
        <v>4900</v>
      </c>
      <c r="E31" s="62" t="s">
        <v>47</v>
      </c>
      <c r="F31" s="63">
        <f t="shared" si="0"/>
        <v>4900</v>
      </c>
    </row>
    <row r="32" spans="1:6" ht="13.15">
      <c r="A32" s="22" t="s">
        <v>263</v>
      </c>
      <c r="B32" s="61" t="s">
        <v>228</v>
      </c>
      <c r="C32" s="24" t="s">
        <v>264</v>
      </c>
      <c r="D32" s="25">
        <v>10000</v>
      </c>
      <c r="E32" s="62">
        <v>361.1</v>
      </c>
      <c r="F32" s="63">
        <f t="shared" si="0"/>
        <v>9638.9</v>
      </c>
    </row>
    <row r="33" spans="1:6" ht="31.15">
      <c r="A33" s="22" t="s">
        <v>265</v>
      </c>
      <c r="B33" s="61" t="s">
        <v>228</v>
      </c>
      <c r="C33" s="24" t="s">
        <v>266</v>
      </c>
      <c r="D33" s="25">
        <v>281800</v>
      </c>
      <c r="E33" s="62">
        <v>211350</v>
      </c>
      <c r="F33" s="63">
        <f t="shared" si="0"/>
        <v>70450</v>
      </c>
    </row>
    <row r="34" spans="1:6" ht="13.15">
      <c r="A34" s="22" t="s">
        <v>213</v>
      </c>
      <c r="B34" s="61" t="s">
        <v>228</v>
      </c>
      <c r="C34" s="24" t="s">
        <v>267</v>
      </c>
      <c r="D34" s="25">
        <v>281800</v>
      </c>
      <c r="E34" s="62">
        <v>211350</v>
      </c>
      <c r="F34" s="63">
        <f t="shared" si="0"/>
        <v>70450</v>
      </c>
    </row>
    <row r="35" spans="1:6" ht="31.15">
      <c r="A35" s="22" t="s">
        <v>268</v>
      </c>
      <c r="B35" s="61" t="s">
        <v>228</v>
      </c>
      <c r="C35" s="24" t="s">
        <v>269</v>
      </c>
      <c r="D35" s="25">
        <v>39200</v>
      </c>
      <c r="E35" s="62">
        <v>29400</v>
      </c>
      <c r="F35" s="63">
        <f t="shared" si="0"/>
        <v>9800</v>
      </c>
    </row>
    <row r="36" spans="1:6" ht="13.15">
      <c r="A36" s="22" t="s">
        <v>213</v>
      </c>
      <c r="B36" s="61" t="s">
        <v>228</v>
      </c>
      <c r="C36" s="24" t="s">
        <v>270</v>
      </c>
      <c r="D36" s="25">
        <v>39200</v>
      </c>
      <c r="E36" s="62">
        <v>29400</v>
      </c>
      <c r="F36" s="63">
        <f t="shared" si="0"/>
        <v>9800</v>
      </c>
    </row>
    <row r="37" spans="1:6" ht="13.15">
      <c r="A37" s="22" t="s">
        <v>239</v>
      </c>
      <c r="B37" s="61" t="s">
        <v>228</v>
      </c>
      <c r="C37" s="24" t="s">
        <v>271</v>
      </c>
      <c r="D37" s="25">
        <v>1325200</v>
      </c>
      <c r="E37" s="62">
        <v>604919.11</v>
      </c>
      <c r="F37" s="63">
        <f t="shared" si="0"/>
        <v>720280.89</v>
      </c>
    </row>
    <row r="38" spans="1:6" ht="31.15">
      <c r="A38" s="22" t="s">
        <v>272</v>
      </c>
      <c r="B38" s="61" t="s">
        <v>228</v>
      </c>
      <c r="C38" s="24" t="s">
        <v>273</v>
      </c>
      <c r="D38" s="25">
        <v>1325200</v>
      </c>
      <c r="E38" s="62">
        <v>604919.11</v>
      </c>
      <c r="F38" s="63">
        <f t="shared" si="0"/>
        <v>720280.89</v>
      </c>
    </row>
    <row r="39" spans="1:6" ht="21">
      <c r="A39" s="22" t="s">
        <v>243</v>
      </c>
      <c r="B39" s="61" t="s">
        <v>228</v>
      </c>
      <c r="C39" s="24" t="s">
        <v>274</v>
      </c>
      <c r="D39" s="25">
        <v>1325200</v>
      </c>
      <c r="E39" s="62">
        <v>604919.11</v>
      </c>
      <c r="F39" s="63">
        <f t="shared" si="0"/>
        <v>720280.89</v>
      </c>
    </row>
    <row r="40" spans="1:6" ht="13.15">
      <c r="A40" s="22" t="s">
        <v>245</v>
      </c>
      <c r="B40" s="61" t="s">
        <v>228</v>
      </c>
      <c r="C40" s="24" t="s">
        <v>275</v>
      </c>
      <c r="D40" s="25">
        <v>1019400</v>
      </c>
      <c r="E40" s="62">
        <v>459300.78</v>
      </c>
      <c r="F40" s="63">
        <f t="shared" si="0"/>
        <v>560099.22</v>
      </c>
    </row>
    <row r="41" spans="1:6" ht="31.15">
      <c r="A41" s="22" t="s">
        <v>247</v>
      </c>
      <c r="B41" s="61" t="s">
        <v>228</v>
      </c>
      <c r="C41" s="24" t="s">
        <v>276</v>
      </c>
      <c r="D41" s="25">
        <v>305800</v>
      </c>
      <c r="E41" s="62">
        <v>145618.32999999999</v>
      </c>
      <c r="F41" s="63">
        <f t="shared" si="0"/>
        <v>160181.67000000001</v>
      </c>
    </row>
    <row r="42" spans="1:6" ht="31.15">
      <c r="A42" s="49" t="s">
        <v>277</v>
      </c>
      <c r="B42" s="50" t="s">
        <v>228</v>
      </c>
      <c r="C42" s="51" t="s">
        <v>278</v>
      </c>
      <c r="D42" s="52">
        <v>171950</v>
      </c>
      <c r="E42" s="53">
        <v>171950</v>
      </c>
      <c r="F42" s="54" t="str">
        <f t="shared" si="0"/>
        <v>-</v>
      </c>
    </row>
    <row r="43" spans="1:6" ht="31.15">
      <c r="A43" s="49" t="s">
        <v>277</v>
      </c>
      <c r="B43" s="50" t="s">
        <v>228</v>
      </c>
      <c r="C43" s="51" t="s">
        <v>279</v>
      </c>
      <c r="D43" s="52">
        <v>171950</v>
      </c>
      <c r="E43" s="53">
        <v>171950</v>
      </c>
      <c r="F43" s="54" t="str">
        <f t="shared" si="0"/>
        <v>-</v>
      </c>
    </row>
    <row r="44" spans="1:6" ht="13.15">
      <c r="A44" s="22" t="s">
        <v>239</v>
      </c>
      <c r="B44" s="61" t="s">
        <v>228</v>
      </c>
      <c r="C44" s="24" t="s">
        <v>280</v>
      </c>
      <c r="D44" s="25">
        <v>171950</v>
      </c>
      <c r="E44" s="62">
        <v>171950</v>
      </c>
      <c r="F44" s="63" t="str">
        <f t="shared" si="0"/>
        <v>-</v>
      </c>
    </row>
    <row r="45" spans="1:6" ht="31.15">
      <c r="A45" s="22" t="s">
        <v>281</v>
      </c>
      <c r="B45" s="61" t="s">
        <v>228</v>
      </c>
      <c r="C45" s="24" t="s">
        <v>282</v>
      </c>
      <c r="D45" s="25">
        <v>171950</v>
      </c>
      <c r="E45" s="62">
        <v>171950</v>
      </c>
      <c r="F45" s="63" t="str">
        <f t="shared" si="0"/>
        <v>-</v>
      </c>
    </row>
    <row r="46" spans="1:6" ht="13.15">
      <c r="A46" s="22" t="s">
        <v>213</v>
      </c>
      <c r="B46" s="61" t="s">
        <v>228</v>
      </c>
      <c r="C46" s="24" t="s">
        <v>283</v>
      </c>
      <c r="D46" s="25">
        <v>171950</v>
      </c>
      <c r="E46" s="62">
        <v>171950</v>
      </c>
      <c r="F46" s="63" t="str">
        <f t="shared" si="0"/>
        <v>-</v>
      </c>
    </row>
    <row r="47" spans="1:6" ht="13.15">
      <c r="A47" s="49" t="s">
        <v>284</v>
      </c>
      <c r="B47" s="50" t="s">
        <v>228</v>
      </c>
      <c r="C47" s="51" t="s">
        <v>285</v>
      </c>
      <c r="D47" s="52">
        <v>200000</v>
      </c>
      <c r="E47" s="53" t="s">
        <v>47</v>
      </c>
      <c r="F47" s="54">
        <f t="shared" si="0"/>
        <v>200000</v>
      </c>
    </row>
    <row r="48" spans="1:6" ht="13.15">
      <c r="A48" s="49" t="s">
        <v>284</v>
      </c>
      <c r="B48" s="50" t="s">
        <v>228</v>
      </c>
      <c r="C48" s="51" t="s">
        <v>286</v>
      </c>
      <c r="D48" s="52">
        <v>200000</v>
      </c>
      <c r="E48" s="53" t="s">
        <v>47</v>
      </c>
      <c r="F48" s="54">
        <f t="shared" si="0"/>
        <v>200000</v>
      </c>
    </row>
    <row r="49" spans="1:6" ht="13.15">
      <c r="A49" s="22" t="s">
        <v>239</v>
      </c>
      <c r="B49" s="61" t="s">
        <v>228</v>
      </c>
      <c r="C49" s="24" t="s">
        <v>287</v>
      </c>
      <c r="D49" s="25">
        <v>200000</v>
      </c>
      <c r="E49" s="62" t="s">
        <v>47</v>
      </c>
      <c r="F49" s="63">
        <f t="shared" si="0"/>
        <v>200000</v>
      </c>
    </row>
    <row r="50" spans="1:6" ht="31.15">
      <c r="A50" s="22" t="s">
        <v>288</v>
      </c>
      <c r="B50" s="61" t="s">
        <v>228</v>
      </c>
      <c r="C50" s="24" t="s">
        <v>289</v>
      </c>
      <c r="D50" s="25">
        <v>200000</v>
      </c>
      <c r="E50" s="62" t="s">
        <v>47</v>
      </c>
      <c r="F50" s="63">
        <f t="shared" si="0"/>
        <v>200000</v>
      </c>
    </row>
    <row r="51" spans="1:6" ht="13.15">
      <c r="A51" s="22" t="s">
        <v>290</v>
      </c>
      <c r="B51" s="61" t="s">
        <v>228</v>
      </c>
      <c r="C51" s="24" t="s">
        <v>291</v>
      </c>
      <c r="D51" s="25">
        <v>200000</v>
      </c>
      <c r="E51" s="62" t="s">
        <v>47</v>
      </c>
      <c r="F51" s="63">
        <f t="shared" si="0"/>
        <v>200000</v>
      </c>
    </row>
    <row r="52" spans="1:6" ht="13.15">
      <c r="A52" s="49" t="s">
        <v>292</v>
      </c>
      <c r="B52" s="50" t="s">
        <v>228</v>
      </c>
      <c r="C52" s="51" t="s">
        <v>293</v>
      </c>
      <c r="D52" s="52">
        <v>1863118.34</v>
      </c>
      <c r="E52" s="53">
        <v>28228.34</v>
      </c>
      <c r="F52" s="54">
        <f t="shared" si="0"/>
        <v>1834890</v>
      </c>
    </row>
    <row r="53" spans="1:6" ht="13.15">
      <c r="A53" s="49" t="s">
        <v>292</v>
      </c>
      <c r="B53" s="50" t="s">
        <v>228</v>
      </c>
      <c r="C53" s="51" t="s">
        <v>294</v>
      </c>
      <c r="D53" s="52">
        <v>1863118.34</v>
      </c>
      <c r="E53" s="53">
        <v>28228.34</v>
      </c>
      <c r="F53" s="54">
        <f t="shared" si="0"/>
        <v>1834890</v>
      </c>
    </row>
    <row r="54" spans="1:6" ht="13.15">
      <c r="A54" s="22" t="s">
        <v>239</v>
      </c>
      <c r="B54" s="61" t="s">
        <v>228</v>
      </c>
      <c r="C54" s="24" t="s">
        <v>295</v>
      </c>
      <c r="D54" s="25">
        <v>1863118.34</v>
      </c>
      <c r="E54" s="62">
        <v>28228.34</v>
      </c>
      <c r="F54" s="63">
        <f t="shared" si="0"/>
        <v>1834890</v>
      </c>
    </row>
    <row r="55" spans="1:6" ht="13.15">
      <c r="A55" s="22" t="s">
        <v>296</v>
      </c>
      <c r="B55" s="61" t="s">
        <v>228</v>
      </c>
      <c r="C55" s="24" t="s">
        <v>297</v>
      </c>
      <c r="D55" s="25">
        <v>30000</v>
      </c>
      <c r="E55" s="62">
        <v>11681.7</v>
      </c>
      <c r="F55" s="63">
        <f t="shared" si="0"/>
        <v>18318.3</v>
      </c>
    </row>
    <row r="56" spans="1:6" ht="13.15">
      <c r="A56" s="22" t="s">
        <v>259</v>
      </c>
      <c r="B56" s="61" t="s">
        <v>228</v>
      </c>
      <c r="C56" s="24" t="s">
        <v>298</v>
      </c>
      <c r="D56" s="25">
        <v>30000</v>
      </c>
      <c r="E56" s="62">
        <v>11681.7</v>
      </c>
      <c r="F56" s="63">
        <f t="shared" si="0"/>
        <v>18318.3</v>
      </c>
    </row>
    <row r="57" spans="1:6" ht="13.15">
      <c r="A57" s="22" t="s">
        <v>263</v>
      </c>
      <c r="B57" s="61" t="s">
        <v>228</v>
      </c>
      <c r="C57" s="24" t="s">
        <v>299</v>
      </c>
      <c r="D57" s="25">
        <v>30000</v>
      </c>
      <c r="E57" s="62">
        <v>11681.7</v>
      </c>
      <c r="F57" s="63">
        <f t="shared" si="0"/>
        <v>18318.3</v>
      </c>
    </row>
    <row r="58" spans="1:6" ht="31.15">
      <c r="A58" s="22" t="s">
        <v>300</v>
      </c>
      <c r="B58" s="61" t="s">
        <v>228</v>
      </c>
      <c r="C58" s="24" t="s">
        <v>301</v>
      </c>
      <c r="D58" s="25">
        <v>1813118.34</v>
      </c>
      <c r="E58" s="62">
        <v>15896.87</v>
      </c>
      <c r="F58" s="63">
        <f t="shared" si="0"/>
        <v>1797221.47</v>
      </c>
    </row>
    <row r="59" spans="1:6" ht="21">
      <c r="A59" s="22" t="s">
        <v>249</v>
      </c>
      <c r="B59" s="61" t="s">
        <v>228</v>
      </c>
      <c r="C59" s="24" t="s">
        <v>302</v>
      </c>
      <c r="D59" s="25">
        <v>1792371.34</v>
      </c>
      <c r="E59" s="62">
        <v>15896.87</v>
      </c>
      <c r="F59" s="63">
        <f t="shared" si="0"/>
        <v>1776474.47</v>
      </c>
    </row>
    <row r="60" spans="1:6" ht="13.15">
      <c r="A60" s="22" t="s">
        <v>253</v>
      </c>
      <c r="B60" s="61" t="s">
        <v>228</v>
      </c>
      <c r="C60" s="24" t="s">
        <v>303</v>
      </c>
      <c r="D60" s="25">
        <v>1792371.34</v>
      </c>
      <c r="E60" s="62">
        <v>15896.87</v>
      </c>
      <c r="F60" s="63">
        <f t="shared" si="0"/>
        <v>1776474.47</v>
      </c>
    </row>
    <row r="61" spans="1:6" ht="13.15">
      <c r="A61" s="22" t="s">
        <v>255</v>
      </c>
      <c r="B61" s="61" t="s">
        <v>228</v>
      </c>
      <c r="C61" s="24" t="s">
        <v>304</v>
      </c>
      <c r="D61" s="25">
        <v>20747</v>
      </c>
      <c r="E61" s="62" t="s">
        <v>47</v>
      </c>
      <c r="F61" s="63">
        <f t="shared" si="0"/>
        <v>20747</v>
      </c>
    </row>
    <row r="62" spans="1:6" ht="21">
      <c r="A62" s="22" t="s">
        <v>257</v>
      </c>
      <c r="B62" s="61" t="s">
        <v>228</v>
      </c>
      <c r="C62" s="24" t="s">
        <v>305</v>
      </c>
      <c r="D62" s="25">
        <v>20747</v>
      </c>
      <c r="E62" s="62" t="s">
        <v>47</v>
      </c>
      <c r="F62" s="63">
        <f t="shared" si="0"/>
        <v>20747</v>
      </c>
    </row>
    <row r="63" spans="1:6" ht="31.15">
      <c r="A63" s="22" t="s">
        <v>306</v>
      </c>
      <c r="B63" s="61" t="s">
        <v>228</v>
      </c>
      <c r="C63" s="24" t="s">
        <v>307</v>
      </c>
      <c r="D63" s="25">
        <v>20000</v>
      </c>
      <c r="E63" s="62">
        <v>649.77</v>
      </c>
      <c r="F63" s="63">
        <f t="shared" si="0"/>
        <v>19350.23</v>
      </c>
    </row>
    <row r="64" spans="1:6" ht="21">
      <c r="A64" s="22" t="s">
        <v>249</v>
      </c>
      <c r="B64" s="61" t="s">
        <v>228</v>
      </c>
      <c r="C64" s="24" t="s">
        <v>308</v>
      </c>
      <c r="D64" s="25">
        <v>20000</v>
      </c>
      <c r="E64" s="62">
        <v>649.77</v>
      </c>
      <c r="F64" s="63">
        <f t="shared" si="0"/>
        <v>19350.23</v>
      </c>
    </row>
    <row r="65" spans="1:6" ht="21">
      <c r="A65" s="22" t="s">
        <v>251</v>
      </c>
      <c r="B65" s="61" t="s">
        <v>228</v>
      </c>
      <c r="C65" s="24" t="s">
        <v>309</v>
      </c>
      <c r="D65" s="25">
        <v>20000</v>
      </c>
      <c r="E65" s="62">
        <v>649.77</v>
      </c>
      <c r="F65" s="63">
        <f t="shared" si="0"/>
        <v>19350.23</v>
      </c>
    </row>
    <row r="66" spans="1:6" ht="13.15">
      <c r="A66" s="49" t="s">
        <v>310</v>
      </c>
      <c r="B66" s="50" t="s">
        <v>228</v>
      </c>
      <c r="C66" s="51" t="s">
        <v>311</v>
      </c>
      <c r="D66" s="52">
        <v>278300</v>
      </c>
      <c r="E66" s="53">
        <v>138019.04</v>
      </c>
      <c r="F66" s="54">
        <f t="shared" si="0"/>
        <v>140280.95999999999</v>
      </c>
    </row>
    <row r="67" spans="1:6" ht="13.15">
      <c r="A67" s="49" t="s">
        <v>312</v>
      </c>
      <c r="B67" s="50" t="s">
        <v>228</v>
      </c>
      <c r="C67" s="51" t="s">
        <v>313</v>
      </c>
      <c r="D67" s="52">
        <v>278300</v>
      </c>
      <c r="E67" s="53">
        <v>138019.04</v>
      </c>
      <c r="F67" s="54">
        <f t="shared" si="0"/>
        <v>140280.95999999999</v>
      </c>
    </row>
    <row r="68" spans="1:6" ht="13.15">
      <c r="A68" s="49" t="s">
        <v>312</v>
      </c>
      <c r="B68" s="50" t="s">
        <v>228</v>
      </c>
      <c r="C68" s="51" t="s">
        <v>314</v>
      </c>
      <c r="D68" s="52">
        <v>278300</v>
      </c>
      <c r="E68" s="53">
        <v>138019.04</v>
      </c>
      <c r="F68" s="54">
        <f t="shared" si="0"/>
        <v>140280.95999999999</v>
      </c>
    </row>
    <row r="69" spans="1:6" ht="13.15">
      <c r="A69" s="22" t="s">
        <v>239</v>
      </c>
      <c r="B69" s="61" t="s">
        <v>228</v>
      </c>
      <c r="C69" s="24" t="s">
        <v>315</v>
      </c>
      <c r="D69" s="25">
        <v>278300</v>
      </c>
      <c r="E69" s="62">
        <v>138019.04</v>
      </c>
      <c r="F69" s="63">
        <f t="shared" si="0"/>
        <v>140280.95999999999</v>
      </c>
    </row>
    <row r="70" spans="1:6" ht="21">
      <c r="A70" s="22" t="s">
        <v>316</v>
      </c>
      <c r="B70" s="61" t="s">
        <v>228</v>
      </c>
      <c r="C70" s="24" t="s">
        <v>317</v>
      </c>
      <c r="D70" s="25">
        <v>278300</v>
      </c>
      <c r="E70" s="62">
        <v>138019.04</v>
      </c>
      <c r="F70" s="63">
        <f t="shared" si="0"/>
        <v>140280.95999999999</v>
      </c>
    </row>
    <row r="71" spans="1:6" ht="21">
      <c r="A71" s="22" t="s">
        <v>243</v>
      </c>
      <c r="B71" s="61" t="s">
        <v>228</v>
      </c>
      <c r="C71" s="24" t="s">
        <v>318</v>
      </c>
      <c r="D71" s="25">
        <v>278300</v>
      </c>
      <c r="E71" s="62">
        <v>138019.04</v>
      </c>
      <c r="F71" s="63">
        <f t="shared" si="0"/>
        <v>140280.95999999999</v>
      </c>
    </row>
    <row r="72" spans="1:6" ht="13.15">
      <c r="A72" s="22" t="s">
        <v>245</v>
      </c>
      <c r="B72" s="61" t="s">
        <v>228</v>
      </c>
      <c r="C72" s="24" t="s">
        <v>319</v>
      </c>
      <c r="D72" s="25">
        <v>213748</v>
      </c>
      <c r="E72" s="62">
        <v>108659.82</v>
      </c>
      <c r="F72" s="63">
        <f t="shared" si="0"/>
        <v>105088.18</v>
      </c>
    </row>
    <row r="73" spans="1:6" ht="31.15">
      <c r="A73" s="22" t="s">
        <v>247</v>
      </c>
      <c r="B73" s="61" t="s">
        <v>228</v>
      </c>
      <c r="C73" s="24" t="s">
        <v>320</v>
      </c>
      <c r="D73" s="25">
        <v>64552</v>
      </c>
      <c r="E73" s="62">
        <v>29359.22</v>
      </c>
      <c r="F73" s="63">
        <f t="shared" si="0"/>
        <v>35192.78</v>
      </c>
    </row>
    <row r="74" spans="1:6" ht="21">
      <c r="A74" s="49" t="s">
        <v>321</v>
      </c>
      <c r="B74" s="50" t="s">
        <v>228</v>
      </c>
      <c r="C74" s="51" t="s">
        <v>322</v>
      </c>
      <c r="D74" s="52">
        <v>1018520</v>
      </c>
      <c r="E74" s="53">
        <v>90168</v>
      </c>
      <c r="F74" s="54">
        <f t="shared" si="0"/>
        <v>928352</v>
      </c>
    </row>
    <row r="75" spans="1:6" ht="31.15">
      <c r="A75" s="49" t="s">
        <v>323</v>
      </c>
      <c r="B75" s="50" t="s">
        <v>228</v>
      </c>
      <c r="C75" s="51" t="s">
        <v>324</v>
      </c>
      <c r="D75" s="52">
        <v>1015000</v>
      </c>
      <c r="E75" s="53">
        <v>86648</v>
      </c>
      <c r="F75" s="54">
        <f t="shared" si="0"/>
        <v>928352</v>
      </c>
    </row>
    <row r="76" spans="1:6" ht="31.15">
      <c r="A76" s="49" t="s">
        <v>323</v>
      </c>
      <c r="B76" s="50" t="s">
        <v>228</v>
      </c>
      <c r="C76" s="51" t="s">
        <v>325</v>
      </c>
      <c r="D76" s="52">
        <v>1015000</v>
      </c>
      <c r="E76" s="53">
        <v>86648</v>
      </c>
      <c r="F76" s="54">
        <f t="shared" si="0"/>
        <v>928352</v>
      </c>
    </row>
    <row r="77" spans="1:6" ht="31.15">
      <c r="A77" s="22" t="s">
        <v>326</v>
      </c>
      <c r="B77" s="61" t="s">
        <v>228</v>
      </c>
      <c r="C77" s="24" t="s">
        <v>327</v>
      </c>
      <c r="D77" s="25">
        <v>210000</v>
      </c>
      <c r="E77" s="62">
        <v>86648</v>
      </c>
      <c r="F77" s="63">
        <f t="shared" si="0"/>
        <v>123352</v>
      </c>
    </row>
    <row r="78" spans="1:6" ht="21">
      <c r="A78" s="22" t="s">
        <v>328</v>
      </c>
      <c r="B78" s="61" t="s">
        <v>228</v>
      </c>
      <c r="C78" s="24" t="s">
        <v>329</v>
      </c>
      <c r="D78" s="25">
        <v>210000</v>
      </c>
      <c r="E78" s="62">
        <v>86648</v>
      </c>
      <c r="F78" s="63">
        <f t="shared" si="0"/>
        <v>123352</v>
      </c>
    </row>
    <row r="79" spans="1:6" ht="21">
      <c r="A79" s="22" t="s">
        <v>249</v>
      </c>
      <c r="B79" s="61" t="s">
        <v>228</v>
      </c>
      <c r="C79" s="24" t="s">
        <v>330</v>
      </c>
      <c r="D79" s="25">
        <v>210000</v>
      </c>
      <c r="E79" s="62">
        <v>86648</v>
      </c>
      <c r="F79" s="63">
        <f t="shared" ref="F79:F142" si="1">IF(OR(D79="-",IF(E79="-",0,E79)&gt;=IF(D79="-",0,D79)),"-",IF(D79="-",0,D79)-IF(E79="-",0,E79))</f>
        <v>123352</v>
      </c>
    </row>
    <row r="80" spans="1:6" ht="21">
      <c r="A80" s="22" t="s">
        <v>251</v>
      </c>
      <c r="B80" s="61" t="s">
        <v>228</v>
      </c>
      <c r="C80" s="24" t="s">
        <v>331</v>
      </c>
      <c r="D80" s="25">
        <v>44000</v>
      </c>
      <c r="E80" s="62">
        <v>14351</v>
      </c>
      <c r="F80" s="63">
        <f t="shared" si="1"/>
        <v>29649</v>
      </c>
    </row>
    <row r="81" spans="1:6" ht="13.15">
      <c r="A81" s="22" t="s">
        <v>253</v>
      </c>
      <c r="B81" s="61" t="s">
        <v>228</v>
      </c>
      <c r="C81" s="24" t="s">
        <v>332</v>
      </c>
      <c r="D81" s="25">
        <v>166000</v>
      </c>
      <c r="E81" s="62">
        <v>72297</v>
      </c>
      <c r="F81" s="63">
        <f t="shared" si="1"/>
        <v>93703</v>
      </c>
    </row>
    <row r="82" spans="1:6" ht="13.15">
      <c r="A82" s="22" t="s">
        <v>333</v>
      </c>
      <c r="B82" s="61" t="s">
        <v>228</v>
      </c>
      <c r="C82" s="24" t="s">
        <v>334</v>
      </c>
      <c r="D82" s="25">
        <v>805000</v>
      </c>
      <c r="E82" s="62" t="s">
        <v>47</v>
      </c>
      <c r="F82" s="63">
        <f t="shared" si="1"/>
        <v>805000</v>
      </c>
    </row>
    <row r="83" spans="1:6" ht="13.15">
      <c r="A83" s="22" t="s">
        <v>335</v>
      </c>
      <c r="B83" s="61" t="s">
        <v>228</v>
      </c>
      <c r="C83" s="24" t="s">
        <v>336</v>
      </c>
      <c r="D83" s="25">
        <v>805000</v>
      </c>
      <c r="E83" s="62" t="s">
        <v>47</v>
      </c>
      <c r="F83" s="63">
        <f t="shared" si="1"/>
        <v>805000</v>
      </c>
    </row>
    <row r="84" spans="1:6" ht="21">
      <c r="A84" s="22" t="s">
        <v>249</v>
      </c>
      <c r="B84" s="61" t="s">
        <v>228</v>
      </c>
      <c r="C84" s="24" t="s">
        <v>337</v>
      </c>
      <c r="D84" s="25">
        <v>805000</v>
      </c>
      <c r="E84" s="62" t="s">
        <v>47</v>
      </c>
      <c r="F84" s="63">
        <f t="shared" si="1"/>
        <v>805000</v>
      </c>
    </row>
    <row r="85" spans="1:6" ht="13.15">
      <c r="A85" s="22" t="s">
        <v>253</v>
      </c>
      <c r="B85" s="61" t="s">
        <v>228</v>
      </c>
      <c r="C85" s="24" t="s">
        <v>338</v>
      </c>
      <c r="D85" s="25">
        <v>805000</v>
      </c>
      <c r="E85" s="62" t="s">
        <v>47</v>
      </c>
      <c r="F85" s="63">
        <f t="shared" si="1"/>
        <v>805000</v>
      </c>
    </row>
    <row r="86" spans="1:6" ht="21">
      <c r="A86" s="49" t="s">
        <v>339</v>
      </c>
      <c r="B86" s="50" t="s">
        <v>228</v>
      </c>
      <c r="C86" s="51" t="s">
        <v>340</v>
      </c>
      <c r="D86" s="52">
        <v>3520</v>
      </c>
      <c r="E86" s="53">
        <v>3520</v>
      </c>
      <c r="F86" s="54" t="str">
        <f t="shared" si="1"/>
        <v>-</v>
      </c>
    </row>
    <row r="87" spans="1:6" ht="21">
      <c r="A87" s="49" t="s">
        <v>339</v>
      </c>
      <c r="B87" s="50" t="s">
        <v>228</v>
      </c>
      <c r="C87" s="51" t="s">
        <v>341</v>
      </c>
      <c r="D87" s="52">
        <v>3520</v>
      </c>
      <c r="E87" s="53">
        <v>3520</v>
      </c>
      <c r="F87" s="54" t="str">
        <f t="shared" si="1"/>
        <v>-</v>
      </c>
    </row>
    <row r="88" spans="1:6" ht="13.15">
      <c r="A88" s="22" t="s">
        <v>239</v>
      </c>
      <c r="B88" s="61" t="s">
        <v>228</v>
      </c>
      <c r="C88" s="24" t="s">
        <v>342</v>
      </c>
      <c r="D88" s="25">
        <v>3520</v>
      </c>
      <c r="E88" s="62">
        <v>3520</v>
      </c>
      <c r="F88" s="63" t="str">
        <f t="shared" si="1"/>
        <v>-</v>
      </c>
    </row>
    <row r="89" spans="1:6" ht="41.45">
      <c r="A89" s="22" t="s">
        <v>343</v>
      </c>
      <c r="B89" s="61" t="s">
        <v>228</v>
      </c>
      <c r="C89" s="24" t="s">
        <v>344</v>
      </c>
      <c r="D89" s="25">
        <v>3520</v>
      </c>
      <c r="E89" s="62">
        <v>3520</v>
      </c>
      <c r="F89" s="63" t="str">
        <f t="shared" si="1"/>
        <v>-</v>
      </c>
    </row>
    <row r="90" spans="1:6" ht="21">
      <c r="A90" s="22" t="s">
        <v>249</v>
      </c>
      <c r="B90" s="61" t="s">
        <v>228</v>
      </c>
      <c r="C90" s="24" t="s">
        <v>345</v>
      </c>
      <c r="D90" s="25">
        <v>3520</v>
      </c>
      <c r="E90" s="62">
        <v>3520</v>
      </c>
      <c r="F90" s="63" t="str">
        <f t="shared" si="1"/>
        <v>-</v>
      </c>
    </row>
    <row r="91" spans="1:6" ht="13.15">
      <c r="A91" s="22" t="s">
        <v>253</v>
      </c>
      <c r="B91" s="61" t="s">
        <v>228</v>
      </c>
      <c r="C91" s="24" t="s">
        <v>346</v>
      </c>
      <c r="D91" s="25">
        <v>3520</v>
      </c>
      <c r="E91" s="62">
        <v>3520</v>
      </c>
      <c r="F91" s="63" t="str">
        <f t="shared" si="1"/>
        <v>-</v>
      </c>
    </row>
    <row r="92" spans="1:6" ht="13.15">
      <c r="A92" s="49" t="s">
        <v>347</v>
      </c>
      <c r="B92" s="50" t="s">
        <v>228</v>
      </c>
      <c r="C92" s="51" t="s">
        <v>348</v>
      </c>
      <c r="D92" s="52">
        <v>18660826</v>
      </c>
      <c r="E92" s="53">
        <v>1908780.45</v>
      </c>
      <c r="F92" s="54">
        <f t="shared" si="1"/>
        <v>16752045.550000001</v>
      </c>
    </row>
    <row r="93" spans="1:6" ht="13.15">
      <c r="A93" s="49" t="s">
        <v>349</v>
      </c>
      <c r="B93" s="50" t="s">
        <v>228</v>
      </c>
      <c r="C93" s="51" t="s">
        <v>350</v>
      </c>
      <c r="D93" s="52">
        <v>17828641</v>
      </c>
      <c r="E93" s="53">
        <v>1855995.45</v>
      </c>
      <c r="F93" s="54">
        <f t="shared" si="1"/>
        <v>15972645.550000001</v>
      </c>
    </row>
    <row r="94" spans="1:6" ht="13.15">
      <c r="A94" s="49" t="s">
        <v>349</v>
      </c>
      <c r="B94" s="50" t="s">
        <v>228</v>
      </c>
      <c r="C94" s="51" t="s">
        <v>351</v>
      </c>
      <c r="D94" s="52">
        <v>14441585</v>
      </c>
      <c r="E94" s="53">
        <v>630050</v>
      </c>
      <c r="F94" s="54">
        <f t="shared" si="1"/>
        <v>13811535</v>
      </c>
    </row>
    <row r="95" spans="1:6" ht="51.6">
      <c r="A95" s="22" t="s">
        <v>352</v>
      </c>
      <c r="B95" s="61" t="s">
        <v>228</v>
      </c>
      <c r="C95" s="24" t="s">
        <v>353</v>
      </c>
      <c r="D95" s="25">
        <v>13781585</v>
      </c>
      <c r="E95" s="62" t="s">
        <v>47</v>
      </c>
      <c r="F95" s="63">
        <f t="shared" si="1"/>
        <v>13781585</v>
      </c>
    </row>
    <row r="96" spans="1:6" ht="21">
      <c r="A96" s="22" t="s">
        <v>354</v>
      </c>
      <c r="B96" s="61" t="s">
        <v>228</v>
      </c>
      <c r="C96" s="24" t="s">
        <v>355</v>
      </c>
      <c r="D96" s="25">
        <v>1473000</v>
      </c>
      <c r="E96" s="62" t="s">
        <v>47</v>
      </c>
      <c r="F96" s="63">
        <f t="shared" si="1"/>
        <v>1473000</v>
      </c>
    </row>
    <row r="97" spans="1:6" ht="21">
      <c r="A97" s="22" t="s">
        <v>249</v>
      </c>
      <c r="B97" s="61" t="s">
        <v>228</v>
      </c>
      <c r="C97" s="24" t="s">
        <v>356</v>
      </c>
      <c r="D97" s="25">
        <v>1473000</v>
      </c>
      <c r="E97" s="62" t="s">
        <v>47</v>
      </c>
      <c r="F97" s="63">
        <f t="shared" si="1"/>
        <v>1473000</v>
      </c>
    </row>
    <row r="98" spans="1:6" ht="13.15">
      <c r="A98" s="22" t="s">
        <v>253</v>
      </c>
      <c r="B98" s="61" t="s">
        <v>228</v>
      </c>
      <c r="C98" s="24" t="s">
        <v>357</v>
      </c>
      <c r="D98" s="25">
        <v>1473000</v>
      </c>
      <c r="E98" s="62" t="s">
        <v>47</v>
      </c>
      <c r="F98" s="63">
        <f t="shared" si="1"/>
        <v>1473000</v>
      </c>
    </row>
    <row r="99" spans="1:6" ht="31.15">
      <c r="A99" s="22" t="s">
        <v>358</v>
      </c>
      <c r="B99" s="61" t="s">
        <v>228</v>
      </c>
      <c r="C99" s="24" t="s">
        <v>359</v>
      </c>
      <c r="D99" s="25">
        <v>12308585</v>
      </c>
      <c r="E99" s="62" t="s">
        <v>47</v>
      </c>
      <c r="F99" s="63">
        <f t="shared" si="1"/>
        <v>12308585</v>
      </c>
    </row>
    <row r="100" spans="1:6" ht="21">
      <c r="A100" s="22" t="s">
        <v>249</v>
      </c>
      <c r="B100" s="61" t="s">
        <v>228</v>
      </c>
      <c r="C100" s="24" t="s">
        <v>360</v>
      </c>
      <c r="D100" s="25">
        <v>12308585</v>
      </c>
      <c r="E100" s="62" t="s">
        <v>47</v>
      </c>
      <c r="F100" s="63">
        <f t="shared" si="1"/>
        <v>12308585</v>
      </c>
    </row>
    <row r="101" spans="1:6" ht="13.15">
      <c r="A101" s="22" t="s">
        <v>253</v>
      </c>
      <c r="B101" s="61" t="s">
        <v>228</v>
      </c>
      <c r="C101" s="24" t="s">
        <v>361</v>
      </c>
      <c r="D101" s="25">
        <v>12308585</v>
      </c>
      <c r="E101" s="62" t="s">
        <v>47</v>
      </c>
      <c r="F101" s="63">
        <f t="shared" si="1"/>
        <v>12308585</v>
      </c>
    </row>
    <row r="102" spans="1:6" ht="21">
      <c r="A102" s="22" t="s">
        <v>362</v>
      </c>
      <c r="B102" s="61" t="s">
        <v>228</v>
      </c>
      <c r="C102" s="24" t="s">
        <v>363</v>
      </c>
      <c r="D102" s="25">
        <v>660000</v>
      </c>
      <c r="E102" s="62">
        <v>630050</v>
      </c>
      <c r="F102" s="63">
        <f t="shared" si="1"/>
        <v>29950</v>
      </c>
    </row>
    <row r="103" spans="1:6" ht="21">
      <c r="A103" s="22" t="s">
        <v>364</v>
      </c>
      <c r="B103" s="61" t="s">
        <v>228</v>
      </c>
      <c r="C103" s="24" t="s">
        <v>365</v>
      </c>
      <c r="D103" s="25">
        <v>660000</v>
      </c>
      <c r="E103" s="62">
        <v>630050</v>
      </c>
      <c r="F103" s="63">
        <f t="shared" si="1"/>
        <v>29950</v>
      </c>
    </row>
    <row r="104" spans="1:6" ht="21">
      <c r="A104" s="22" t="s">
        <v>249</v>
      </c>
      <c r="B104" s="61" t="s">
        <v>228</v>
      </c>
      <c r="C104" s="24" t="s">
        <v>366</v>
      </c>
      <c r="D104" s="25">
        <v>660000</v>
      </c>
      <c r="E104" s="62">
        <v>630050</v>
      </c>
      <c r="F104" s="63">
        <f t="shared" si="1"/>
        <v>29950</v>
      </c>
    </row>
    <row r="105" spans="1:6" ht="13.15">
      <c r="A105" s="22" t="s">
        <v>253</v>
      </c>
      <c r="B105" s="61" t="s">
        <v>228</v>
      </c>
      <c r="C105" s="24" t="s">
        <v>367</v>
      </c>
      <c r="D105" s="25">
        <v>660000</v>
      </c>
      <c r="E105" s="62">
        <v>630050</v>
      </c>
      <c r="F105" s="63">
        <f t="shared" si="1"/>
        <v>29950</v>
      </c>
    </row>
    <row r="106" spans="1:6" ht="13.15">
      <c r="A106" s="49" t="s">
        <v>349</v>
      </c>
      <c r="B106" s="50" t="s">
        <v>228</v>
      </c>
      <c r="C106" s="51" t="s">
        <v>368</v>
      </c>
      <c r="D106" s="52">
        <v>1213800</v>
      </c>
      <c r="E106" s="53" t="s">
        <v>47</v>
      </c>
      <c r="F106" s="54">
        <f t="shared" si="1"/>
        <v>1213800</v>
      </c>
    </row>
    <row r="107" spans="1:6" ht="21">
      <c r="A107" s="22" t="s">
        <v>369</v>
      </c>
      <c r="B107" s="61" t="s">
        <v>228</v>
      </c>
      <c r="C107" s="24" t="s">
        <v>370</v>
      </c>
      <c r="D107" s="25">
        <v>1213800</v>
      </c>
      <c r="E107" s="62" t="s">
        <v>47</v>
      </c>
      <c r="F107" s="63">
        <f t="shared" si="1"/>
        <v>1213800</v>
      </c>
    </row>
    <row r="108" spans="1:6" ht="41.45">
      <c r="A108" s="22" t="s">
        <v>371</v>
      </c>
      <c r="B108" s="61" t="s">
        <v>228</v>
      </c>
      <c r="C108" s="24" t="s">
        <v>372</v>
      </c>
      <c r="D108" s="25">
        <v>1213800</v>
      </c>
      <c r="E108" s="62" t="s">
        <v>47</v>
      </c>
      <c r="F108" s="63">
        <f t="shared" si="1"/>
        <v>1213800</v>
      </c>
    </row>
    <row r="109" spans="1:6" ht="21">
      <c r="A109" s="22" t="s">
        <v>249</v>
      </c>
      <c r="B109" s="61" t="s">
        <v>228</v>
      </c>
      <c r="C109" s="24" t="s">
        <v>373</v>
      </c>
      <c r="D109" s="25">
        <v>1213800</v>
      </c>
      <c r="E109" s="62" t="s">
        <v>47</v>
      </c>
      <c r="F109" s="63">
        <f t="shared" si="1"/>
        <v>1213800</v>
      </c>
    </row>
    <row r="110" spans="1:6" ht="13.15">
      <c r="A110" s="22" t="s">
        <v>253</v>
      </c>
      <c r="B110" s="61" t="s">
        <v>228</v>
      </c>
      <c r="C110" s="24" t="s">
        <v>374</v>
      </c>
      <c r="D110" s="25">
        <v>1213800</v>
      </c>
      <c r="E110" s="62" t="s">
        <v>47</v>
      </c>
      <c r="F110" s="63">
        <f t="shared" si="1"/>
        <v>1213800</v>
      </c>
    </row>
    <row r="111" spans="1:6" ht="13.15">
      <c r="A111" s="49" t="s">
        <v>349</v>
      </c>
      <c r="B111" s="50" t="s">
        <v>228</v>
      </c>
      <c r="C111" s="51" t="s">
        <v>375</v>
      </c>
      <c r="D111" s="52">
        <v>2173256</v>
      </c>
      <c r="E111" s="53">
        <v>1225945.45</v>
      </c>
      <c r="F111" s="54">
        <f t="shared" si="1"/>
        <v>947310.55</v>
      </c>
    </row>
    <row r="112" spans="1:6" ht="13.15">
      <c r="A112" s="22" t="s">
        <v>239</v>
      </c>
      <c r="B112" s="61" t="s">
        <v>228</v>
      </c>
      <c r="C112" s="24" t="s">
        <v>376</v>
      </c>
      <c r="D112" s="25">
        <v>2173256</v>
      </c>
      <c r="E112" s="62">
        <v>1225945.45</v>
      </c>
      <c r="F112" s="63">
        <f t="shared" si="1"/>
        <v>947310.55</v>
      </c>
    </row>
    <row r="113" spans="1:6" ht="21">
      <c r="A113" s="22" t="s">
        <v>354</v>
      </c>
      <c r="B113" s="61" t="s">
        <v>228</v>
      </c>
      <c r="C113" s="24" t="s">
        <v>377</v>
      </c>
      <c r="D113" s="25">
        <v>2173256</v>
      </c>
      <c r="E113" s="62">
        <v>1225945.45</v>
      </c>
      <c r="F113" s="63">
        <f t="shared" si="1"/>
        <v>947310.55</v>
      </c>
    </row>
    <row r="114" spans="1:6" ht="21">
      <c r="A114" s="22" t="s">
        <v>249</v>
      </c>
      <c r="B114" s="61" t="s">
        <v>228</v>
      </c>
      <c r="C114" s="24" t="s">
        <v>378</v>
      </c>
      <c r="D114" s="25">
        <v>947186</v>
      </c>
      <c r="E114" s="62" t="s">
        <v>47</v>
      </c>
      <c r="F114" s="63">
        <f t="shared" si="1"/>
        <v>947186</v>
      </c>
    </row>
    <row r="115" spans="1:6" ht="13.15">
      <c r="A115" s="22" t="s">
        <v>253</v>
      </c>
      <c r="B115" s="61" t="s">
        <v>228</v>
      </c>
      <c r="C115" s="24" t="s">
        <v>379</v>
      </c>
      <c r="D115" s="25">
        <v>947186</v>
      </c>
      <c r="E115" s="62" t="s">
        <v>47</v>
      </c>
      <c r="F115" s="63">
        <f t="shared" si="1"/>
        <v>947186</v>
      </c>
    </row>
    <row r="116" spans="1:6" ht="13.15">
      <c r="A116" s="22" t="s">
        <v>259</v>
      </c>
      <c r="B116" s="61" t="s">
        <v>228</v>
      </c>
      <c r="C116" s="24" t="s">
        <v>380</v>
      </c>
      <c r="D116" s="25">
        <v>1226070</v>
      </c>
      <c r="E116" s="62">
        <v>1225945.45</v>
      </c>
      <c r="F116" s="63">
        <f t="shared" si="1"/>
        <v>124.55000000004657</v>
      </c>
    </row>
    <row r="117" spans="1:6" ht="13.15">
      <c r="A117" s="22" t="s">
        <v>263</v>
      </c>
      <c r="B117" s="61" t="s">
        <v>228</v>
      </c>
      <c r="C117" s="24" t="s">
        <v>381</v>
      </c>
      <c r="D117" s="25">
        <v>1226070</v>
      </c>
      <c r="E117" s="62">
        <v>1225945.45</v>
      </c>
      <c r="F117" s="63">
        <f t="shared" si="1"/>
        <v>124.55000000004657</v>
      </c>
    </row>
    <row r="118" spans="1:6" ht="13.15">
      <c r="A118" s="49" t="s">
        <v>382</v>
      </c>
      <c r="B118" s="50" t="s">
        <v>228</v>
      </c>
      <c r="C118" s="51" t="s">
        <v>383</v>
      </c>
      <c r="D118" s="52">
        <v>832185</v>
      </c>
      <c r="E118" s="53">
        <v>52785</v>
      </c>
      <c r="F118" s="54">
        <f t="shared" si="1"/>
        <v>779400</v>
      </c>
    </row>
    <row r="119" spans="1:6" ht="13.15">
      <c r="A119" s="49" t="s">
        <v>382</v>
      </c>
      <c r="B119" s="50" t="s">
        <v>228</v>
      </c>
      <c r="C119" s="51" t="s">
        <v>384</v>
      </c>
      <c r="D119" s="52">
        <v>20000</v>
      </c>
      <c r="E119" s="53" t="s">
        <v>47</v>
      </c>
      <c r="F119" s="54">
        <f t="shared" si="1"/>
        <v>20000</v>
      </c>
    </row>
    <row r="120" spans="1:6" ht="41.45">
      <c r="A120" s="22" t="s">
        <v>385</v>
      </c>
      <c r="B120" s="61" t="s">
        <v>228</v>
      </c>
      <c r="C120" s="24" t="s">
        <v>386</v>
      </c>
      <c r="D120" s="25">
        <v>20000</v>
      </c>
      <c r="E120" s="62" t="s">
        <v>47</v>
      </c>
      <c r="F120" s="63">
        <f t="shared" si="1"/>
        <v>20000</v>
      </c>
    </row>
    <row r="121" spans="1:6" ht="51.6">
      <c r="A121" s="22" t="s">
        <v>387</v>
      </c>
      <c r="B121" s="61" t="s">
        <v>228</v>
      </c>
      <c r="C121" s="24" t="s">
        <v>388</v>
      </c>
      <c r="D121" s="25">
        <v>20000</v>
      </c>
      <c r="E121" s="62" t="s">
        <v>47</v>
      </c>
      <c r="F121" s="63">
        <f t="shared" si="1"/>
        <v>20000</v>
      </c>
    </row>
    <row r="122" spans="1:6" ht="21">
      <c r="A122" s="22" t="s">
        <v>389</v>
      </c>
      <c r="B122" s="61" t="s">
        <v>228</v>
      </c>
      <c r="C122" s="24" t="s">
        <v>390</v>
      </c>
      <c r="D122" s="25">
        <v>20000</v>
      </c>
      <c r="E122" s="62" t="s">
        <v>47</v>
      </c>
      <c r="F122" s="63">
        <f t="shared" si="1"/>
        <v>20000</v>
      </c>
    </row>
    <row r="123" spans="1:6" ht="21">
      <c r="A123" s="22" t="s">
        <v>391</v>
      </c>
      <c r="B123" s="61" t="s">
        <v>228</v>
      </c>
      <c r="C123" s="24" t="s">
        <v>392</v>
      </c>
      <c r="D123" s="25">
        <v>20000</v>
      </c>
      <c r="E123" s="62" t="s">
        <v>47</v>
      </c>
      <c r="F123" s="63">
        <f t="shared" si="1"/>
        <v>20000</v>
      </c>
    </row>
    <row r="124" spans="1:6" ht="13.15">
      <c r="A124" s="49" t="s">
        <v>382</v>
      </c>
      <c r="B124" s="50" t="s">
        <v>228</v>
      </c>
      <c r="C124" s="51" t="s">
        <v>393</v>
      </c>
      <c r="D124" s="52">
        <v>812185</v>
      </c>
      <c r="E124" s="53">
        <v>52785</v>
      </c>
      <c r="F124" s="54">
        <f t="shared" si="1"/>
        <v>759400</v>
      </c>
    </row>
    <row r="125" spans="1:6" ht="13.15">
      <c r="A125" s="22" t="s">
        <v>239</v>
      </c>
      <c r="B125" s="61" t="s">
        <v>228</v>
      </c>
      <c r="C125" s="24" t="s">
        <v>394</v>
      </c>
      <c r="D125" s="25">
        <v>812185</v>
      </c>
      <c r="E125" s="62">
        <v>52785</v>
      </c>
      <c r="F125" s="63">
        <f t="shared" si="1"/>
        <v>759400</v>
      </c>
    </row>
    <row r="126" spans="1:6" ht="51.6">
      <c r="A126" s="22" t="s">
        <v>395</v>
      </c>
      <c r="B126" s="61" t="s">
        <v>228</v>
      </c>
      <c r="C126" s="24" t="s">
        <v>396</v>
      </c>
      <c r="D126" s="25">
        <v>200000</v>
      </c>
      <c r="E126" s="62" t="s">
        <v>47</v>
      </c>
      <c r="F126" s="63">
        <f t="shared" si="1"/>
        <v>200000</v>
      </c>
    </row>
    <row r="127" spans="1:6" ht="21">
      <c r="A127" s="22" t="s">
        <v>249</v>
      </c>
      <c r="B127" s="61" t="s">
        <v>228</v>
      </c>
      <c r="C127" s="24" t="s">
        <v>397</v>
      </c>
      <c r="D127" s="25">
        <v>200000</v>
      </c>
      <c r="E127" s="62" t="s">
        <v>47</v>
      </c>
      <c r="F127" s="63">
        <f t="shared" si="1"/>
        <v>200000</v>
      </c>
    </row>
    <row r="128" spans="1:6" ht="13.15">
      <c r="A128" s="22" t="s">
        <v>253</v>
      </c>
      <c r="B128" s="61" t="s">
        <v>228</v>
      </c>
      <c r="C128" s="24" t="s">
        <v>398</v>
      </c>
      <c r="D128" s="25">
        <v>200000</v>
      </c>
      <c r="E128" s="62" t="s">
        <v>47</v>
      </c>
      <c r="F128" s="63">
        <f t="shared" si="1"/>
        <v>200000</v>
      </c>
    </row>
    <row r="129" spans="1:6" ht="13.15">
      <c r="A129" s="22" t="s">
        <v>399</v>
      </c>
      <c r="B129" s="61" t="s">
        <v>228</v>
      </c>
      <c r="C129" s="24" t="s">
        <v>400</v>
      </c>
      <c r="D129" s="25">
        <v>112185</v>
      </c>
      <c r="E129" s="62">
        <v>52785</v>
      </c>
      <c r="F129" s="63">
        <f t="shared" si="1"/>
        <v>59400</v>
      </c>
    </row>
    <row r="130" spans="1:6" ht="21">
      <c r="A130" s="22" t="s">
        <v>249</v>
      </c>
      <c r="B130" s="61" t="s">
        <v>228</v>
      </c>
      <c r="C130" s="24" t="s">
        <v>401</v>
      </c>
      <c r="D130" s="25">
        <v>112185</v>
      </c>
      <c r="E130" s="62">
        <v>52785</v>
      </c>
      <c r="F130" s="63">
        <f t="shared" si="1"/>
        <v>59400</v>
      </c>
    </row>
    <row r="131" spans="1:6" ht="13.15">
      <c r="A131" s="22" t="s">
        <v>253</v>
      </c>
      <c r="B131" s="61" t="s">
        <v>228</v>
      </c>
      <c r="C131" s="24" t="s">
        <v>402</v>
      </c>
      <c r="D131" s="25">
        <v>112185</v>
      </c>
      <c r="E131" s="62">
        <v>52785</v>
      </c>
      <c r="F131" s="63">
        <f t="shared" si="1"/>
        <v>59400</v>
      </c>
    </row>
    <row r="132" spans="1:6" ht="21">
      <c r="A132" s="22" t="s">
        <v>403</v>
      </c>
      <c r="B132" s="61" t="s">
        <v>228</v>
      </c>
      <c r="C132" s="24" t="s">
        <v>404</v>
      </c>
      <c r="D132" s="25">
        <v>500000</v>
      </c>
      <c r="E132" s="62" t="s">
        <v>47</v>
      </c>
      <c r="F132" s="63">
        <f t="shared" si="1"/>
        <v>500000</v>
      </c>
    </row>
    <row r="133" spans="1:6" ht="21">
      <c r="A133" s="22" t="s">
        <v>249</v>
      </c>
      <c r="B133" s="61" t="s">
        <v>228</v>
      </c>
      <c r="C133" s="24" t="s">
        <v>405</v>
      </c>
      <c r="D133" s="25">
        <v>500000</v>
      </c>
      <c r="E133" s="62" t="s">
        <v>47</v>
      </c>
      <c r="F133" s="63">
        <f t="shared" si="1"/>
        <v>500000</v>
      </c>
    </row>
    <row r="134" spans="1:6" ht="13.15">
      <c r="A134" s="22" t="s">
        <v>253</v>
      </c>
      <c r="B134" s="61" t="s">
        <v>228</v>
      </c>
      <c r="C134" s="24" t="s">
        <v>406</v>
      </c>
      <c r="D134" s="25">
        <v>500000</v>
      </c>
      <c r="E134" s="62" t="s">
        <v>47</v>
      </c>
      <c r="F134" s="63">
        <f t="shared" si="1"/>
        <v>500000</v>
      </c>
    </row>
    <row r="135" spans="1:6" ht="13.15">
      <c r="A135" s="49" t="s">
        <v>407</v>
      </c>
      <c r="B135" s="50" t="s">
        <v>228</v>
      </c>
      <c r="C135" s="51" t="s">
        <v>408</v>
      </c>
      <c r="D135" s="52">
        <v>25973253</v>
      </c>
      <c r="E135" s="53">
        <v>11497471.4</v>
      </c>
      <c r="F135" s="54">
        <f t="shared" si="1"/>
        <v>14475781.6</v>
      </c>
    </row>
    <row r="136" spans="1:6" ht="13.15">
      <c r="A136" s="49" t="s">
        <v>409</v>
      </c>
      <c r="B136" s="50" t="s">
        <v>228</v>
      </c>
      <c r="C136" s="51" t="s">
        <v>410</v>
      </c>
      <c r="D136" s="52">
        <v>2149823</v>
      </c>
      <c r="E136" s="53">
        <v>853038.65</v>
      </c>
      <c r="F136" s="54">
        <f t="shared" si="1"/>
        <v>1296784.3500000001</v>
      </c>
    </row>
    <row r="137" spans="1:6" ht="13.15">
      <c r="A137" s="49" t="s">
        <v>409</v>
      </c>
      <c r="B137" s="50" t="s">
        <v>228</v>
      </c>
      <c r="C137" s="51" t="s">
        <v>411</v>
      </c>
      <c r="D137" s="52">
        <v>2149823</v>
      </c>
      <c r="E137" s="53">
        <v>853038.65</v>
      </c>
      <c r="F137" s="54">
        <f t="shared" si="1"/>
        <v>1296784.3500000001</v>
      </c>
    </row>
    <row r="138" spans="1:6" ht="13.15">
      <c r="A138" s="22" t="s">
        <v>239</v>
      </c>
      <c r="B138" s="61" t="s">
        <v>228</v>
      </c>
      <c r="C138" s="24" t="s">
        <v>412</v>
      </c>
      <c r="D138" s="25">
        <v>2149823</v>
      </c>
      <c r="E138" s="62">
        <v>853038.65</v>
      </c>
      <c r="F138" s="63">
        <f t="shared" si="1"/>
        <v>1296784.3500000001</v>
      </c>
    </row>
    <row r="139" spans="1:6" ht="13.15">
      <c r="A139" s="22" t="s">
        <v>413</v>
      </c>
      <c r="B139" s="61" t="s">
        <v>228</v>
      </c>
      <c r="C139" s="24" t="s">
        <v>414</v>
      </c>
      <c r="D139" s="25">
        <v>1379823</v>
      </c>
      <c r="E139" s="62">
        <v>599822.68999999994</v>
      </c>
      <c r="F139" s="63">
        <f t="shared" si="1"/>
        <v>780000.31</v>
      </c>
    </row>
    <row r="140" spans="1:6" ht="21">
      <c r="A140" s="22" t="s">
        <v>249</v>
      </c>
      <c r="B140" s="61" t="s">
        <v>228</v>
      </c>
      <c r="C140" s="24" t="s">
        <v>415</v>
      </c>
      <c r="D140" s="25">
        <v>1379823</v>
      </c>
      <c r="E140" s="62">
        <v>599822.68999999994</v>
      </c>
      <c r="F140" s="63">
        <f t="shared" si="1"/>
        <v>780000.31</v>
      </c>
    </row>
    <row r="141" spans="1:6" ht="13.15">
      <c r="A141" s="22" t="s">
        <v>253</v>
      </c>
      <c r="B141" s="61" t="s">
        <v>228</v>
      </c>
      <c r="C141" s="24" t="s">
        <v>416</v>
      </c>
      <c r="D141" s="25">
        <v>1379823</v>
      </c>
      <c r="E141" s="62">
        <v>599822.68999999994</v>
      </c>
      <c r="F141" s="63">
        <f t="shared" si="1"/>
        <v>780000.31</v>
      </c>
    </row>
    <row r="142" spans="1:6" ht="21">
      <c r="A142" s="22" t="s">
        <v>417</v>
      </c>
      <c r="B142" s="61" t="s">
        <v>228</v>
      </c>
      <c r="C142" s="24" t="s">
        <v>418</v>
      </c>
      <c r="D142" s="25">
        <v>770000</v>
      </c>
      <c r="E142" s="62">
        <v>253215.96</v>
      </c>
      <c r="F142" s="63">
        <f t="shared" si="1"/>
        <v>516784.04000000004</v>
      </c>
    </row>
    <row r="143" spans="1:6" ht="21">
      <c r="A143" s="22" t="s">
        <v>249</v>
      </c>
      <c r="B143" s="61" t="s">
        <v>228</v>
      </c>
      <c r="C143" s="24" t="s">
        <v>419</v>
      </c>
      <c r="D143" s="25">
        <v>768000</v>
      </c>
      <c r="E143" s="62">
        <v>251215.96</v>
      </c>
      <c r="F143" s="63">
        <f t="shared" ref="F143:F206" si="2">IF(OR(D143="-",IF(E143="-",0,E143)&gt;=IF(D143="-",0,D143)),"-",IF(D143="-",0,D143)-IF(E143="-",0,E143))</f>
        <v>516784.04000000004</v>
      </c>
    </row>
    <row r="144" spans="1:6" ht="13.15">
      <c r="A144" s="22" t="s">
        <v>253</v>
      </c>
      <c r="B144" s="61" t="s">
        <v>228</v>
      </c>
      <c r="C144" s="24" t="s">
        <v>420</v>
      </c>
      <c r="D144" s="25">
        <v>768000</v>
      </c>
      <c r="E144" s="62">
        <v>251215.96</v>
      </c>
      <c r="F144" s="63">
        <f t="shared" si="2"/>
        <v>516784.04000000004</v>
      </c>
    </row>
    <row r="145" spans="1:6" ht="13.15">
      <c r="A145" s="22" t="s">
        <v>255</v>
      </c>
      <c r="B145" s="61" t="s">
        <v>228</v>
      </c>
      <c r="C145" s="24" t="s">
        <v>421</v>
      </c>
      <c r="D145" s="25">
        <v>2000</v>
      </c>
      <c r="E145" s="62">
        <v>2000</v>
      </c>
      <c r="F145" s="63" t="str">
        <f t="shared" si="2"/>
        <v>-</v>
      </c>
    </row>
    <row r="146" spans="1:6" ht="21">
      <c r="A146" s="22" t="s">
        <v>257</v>
      </c>
      <c r="B146" s="61" t="s">
        <v>228</v>
      </c>
      <c r="C146" s="24" t="s">
        <v>422</v>
      </c>
      <c r="D146" s="25">
        <v>2000</v>
      </c>
      <c r="E146" s="62">
        <v>2000</v>
      </c>
      <c r="F146" s="63" t="str">
        <f t="shared" si="2"/>
        <v>-</v>
      </c>
    </row>
    <row r="147" spans="1:6" ht="13.15">
      <c r="A147" s="49" t="s">
        <v>423</v>
      </c>
      <c r="B147" s="50" t="s">
        <v>228</v>
      </c>
      <c r="C147" s="51" t="s">
        <v>424</v>
      </c>
      <c r="D147" s="52">
        <v>6005000</v>
      </c>
      <c r="E147" s="53">
        <v>746156.63</v>
      </c>
      <c r="F147" s="54">
        <f t="shared" si="2"/>
        <v>5258843.37</v>
      </c>
    </row>
    <row r="148" spans="1:6" ht="13.15">
      <c r="A148" s="49" t="s">
        <v>423</v>
      </c>
      <c r="B148" s="50" t="s">
        <v>228</v>
      </c>
      <c r="C148" s="51" t="s">
        <v>425</v>
      </c>
      <c r="D148" s="52">
        <v>1375000</v>
      </c>
      <c r="E148" s="53">
        <v>364937.71</v>
      </c>
      <c r="F148" s="54">
        <f t="shared" si="2"/>
        <v>1010062.29</v>
      </c>
    </row>
    <row r="149" spans="1:6" ht="13.15">
      <c r="A149" s="22" t="s">
        <v>426</v>
      </c>
      <c r="B149" s="61" t="s">
        <v>228</v>
      </c>
      <c r="C149" s="24" t="s">
        <v>427</v>
      </c>
      <c r="D149" s="25">
        <v>1375000</v>
      </c>
      <c r="E149" s="62">
        <v>364937.71</v>
      </c>
      <c r="F149" s="63">
        <f t="shared" si="2"/>
        <v>1010062.29</v>
      </c>
    </row>
    <row r="150" spans="1:6" ht="13.15">
      <c r="A150" s="22" t="s">
        <v>428</v>
      </c>
      <c r="B150" s="61" t="s">
        <v>228</v>
      </c>
      <c r="C150" s="24" t="s">
        <v>429</v>
      </c>
      <c r="D150" s="25">
        <v>1375000</v>
      </c>
      <c r="E150" s="62">
        <v>364937.71</v>
      </c>
      <c r="F150" s="63">
        <f t="shared" si="2"/>
        <v>1010062.29</v>
      </c>
    </row>
    <row r="151" spans="1:6" ht="21">
      <c r="A151" s="22" t="s">
        <v>249</v>
      </c>
      <c r="B151" s="61" t="s">
        <v>228</v>
      </c>
      <c r="C151" s="24" t="s">
        <v>430</v>
      </c>
      <c r="D151" s="25">
        <v>1375000</v>
      </c>
      <c r="E151" s="62">
        <v>364937.71</v>
      </c>
      <c r="F151" s="63">
        <f t="shared" si="2"/>
        <v>1010062.29</v>
      </c>
    </row>
    <row r="152" spans="1:6" ht="13.15">
      <c r="A152" s="22" t="s">
        <v>253</v>
      </c>
      <c r="B152" s="61" t="s">
        <v>228</v>
      </c>
      <c r="C152" s="24" t="s">
        <v>431</v>
      </c>
      <c r="D152" s="25">
        <v>1375000</v>
      </c>
      <c r="E152" s="62">
        <v>364937.71</v>
      </c>
      <c r="F152" s="63">
        <f t="shared" si="2"/>
        <v>1010062.29</v>
      </c>
    </row>
    <row r="153" spans="1:6" ht="13.15">
      <c r="A153" s="49" t="s">
        <v>423</v>
      </c>
      <c r="B153" s="50" t="s">
        <v>228</v>
      </c>
      <c r="C153" s="51" t="s">
        <v>432</v>
      </c>
      <c r="D153" s="52">
        <v>4063000</v>
      </c>
      <c r="E153" s="53" t="s">
        <v>47</v>
      </c>
      <c r="F153" s="54">
        <f t="shared" si="2"/>
        <v>4063000</v>
      </c>
    </row>
    <row r="154" spans="1:6" ht="41.45">
      <c r="A154" s="22" t="s">
        <v>433</v>
      </c>
      <c r="B154" s="61" t="s">
        <v>228</v>
      </c>
      <c r="C154" s="24" t="s">
        <v>434</v>
      </c>
      <c r="D154" s="25">
        <v>4063000</v>
      </c>
      <c r="E154" s="62" t="s">
        <v>47</v>
      </c>
      <c r="F154" s="63">
        <f t="shared" si="2"/>
        <v>4063000</v>
      </c>
    </row>
    <row r="155" spans="1:6" ht="21">
      <c r="A155" s="22" t="s">
        <v>435</v>
      </c>
      <c r="B155" s="61" t="s">
        <v>228</v>
      </c>
      <c r="C155" s="24" t="s">
        <v>436</v>
      </c>
      <c r="D155" s="25">
        <v>4063000</v>
      </c>
      <c r="E155" s="62" t="s">
        <v>47</v>
      </c>
      <c r="F155" s="63">
        <f t="shared" si="2"/>
        <v>4063000</v>
      </c>
    </row>
    <row r="156" spans="1:6" ht="13.15">
      <c r="A156" s="22" t="s">
        <v>437</v>
      </c>
      <c r="B156" s="61" t="s">
        <v>228</v>
      </c>
      <c r="C156" s="24" t="s">
        <v>438</v>
      </c>
      <c r="D156" s="25">
        <v>4063000</v>
      </c>
      <c r="E156" s="62" t="s">
        <v>47</v>
      </c>
      <c r="F156" s="63">
        <f t="shared" si="2"/>
        <v>4063000</v>
      </c>
    </row>
    <row r="157" spans="1:6" ht="21">
      <c r="A157" s="22" t="s">
        <v>439</v>
      </c>
      <c r="B157" s="61" t="s">
        <v>228</v>
      </c>
      <c r="C157" s="24" t="s">
        <v>440</v>
      </c>
      <c r="D157" s="25">
        <v>4063000</v>
      </c>
      <c r="E157" s="62" t="s">
        <v>47</v>
      </c>
      <c r="F157" s="63">
        <f t="shared" si="2"/>
        <v>4063000</v>
      </c>
    </row>
    <row r="158" spans="1:6" ht="13.15">
      <c r="A158" s="49" t="s">
        <v>423</v>
      </c>
      <c r="B158" s="50" t="s">
        <v>228</v>
      </c>
      <c r="C158" s="51" t="s">
        <v>441</v>
      </c>
      <c r="D158" s="52">
        <v>567000</v>
      </c>
      <c r="E158" s="53">
        <v>381218.92</v>
      </c>
      <c r="F158" s="54">
        <f t="shared" si="2"/>
        <v>185781.08000000002</v>
      </c>
    </row>
    <row r="159" spans="1:6" ht="13.15">
      <c r="A159" s="22" t="s">
        <v>239</v>
      </c>
      <c r="B159" s="61" t="s">
        <v>228</v>
      </c>
      <c r="C159" s="24" t="s">
        <v>442</v>
      </c>
      <c r="D159" s="25">
        <v>567000</v>
      </c>
      <c r="E159" s="62">
        <v>381218.92</v>
      </c>
      <c r="F159" s="63">
        <f t="shared" si="2"/>
        <v>185781.08000000002</v>
      </c>
    </row>
    <row r="160" spans="1:6" ht="31.15">
      <c r="A160" s="22" t="s">
        <v>443</v>
      </c>
      <c r="B160" s="61" t="s">
        <v>228</v>
      </c>
      <c r="C160" s="24" t="s">
        <v>444</v>
      </c>
      <c r="D160" s="25">
        <v>567000</v>
      </c>
      <c r="E160" s="62">
        <v>381218.92</v>
      </c>
      <c r="F160" s="63">
        <f t="shared" si="2"/>
        <v>185781.08000000002</v>
      </c>
    </row>
    <row r="161" spans="1:6" ht="21">
      <c r="A161" s="22" t="s">
        <v>249</v>
      </c>
      <c r="B161" s="61" t="s">
        <v>228</v>
      </c>
      <c r="C161" s="24" t="s">
        <v>445</v>
      </c>
      <c r="D161" s="25">
        <v>567000</v>
      </c>
      <c r="E161" s="62">
        <v>381218.92</v>
      </c>
      <c r="F161" s="63">
        <f t="shared" si="2"/>
        <v>185781.08000000002</v>
      </c>
    </row>
    <row r="162" spans="1:6" ht="13.15">
      <c r="A162" s="22" t="s">
        <v>253</v>
      </c>
      <c r="B162" s="61" t="s">
        <v>228</v>
      </c>
      <c r="C162" s="24" t="s">
        <v>446</v>
      </c>
      <c r="D162" s="25">
        <v>567000</v>
      </c>
      <c r="E162" s="62">
        <v>381218.92</v>
      </c>
      <c r="F162" s="63">
        <f t="shared" si="2"/>
        <v>185781.08000000002</v>
      </c>
    </row>
    <row r="163" spans="1:6" ht="13.15">
      <c r="A163" s="49" t="s">
        <v>447</v>
      </c>
      <c r="B163" s="50" t="s">
        <v>228</v>
      </c>
      <c r="C163" s="51" t="s">
        <v>448</v>
      </c>
      <c r="D163" s="52">
        <v>17818430</v>
      </c>
      <c r="E163" s="53">
        <v>9898276.1199999992</v>
      </c>
      <c r="F163" s="54">
        <f t="shared" si="2"/>
        <v>7920153.8800000008</v>
      </c>
    </row>
    <row r="164" spans="1:6" ht="13.15">
      <c r="A164" s="49" t="s">
        <v>447</v>
      </c>
      <c r="B164" s="50" t="s">
        <v>228</v>
      </c>
      <c r="C164" s="51" t="s">
        <v>449</v>
      </c>
      <c r="D164" s="52">
        <v>10377000</v>
      </c>
      <c r="E164" s="53">
        <v>4989045.3899999997</v>
      </c>
      <c r="F164" s="54">
        <f t="shared" si="2"/>
        <v>5387954.6100000003</v>
      </c>
    </row>
    <row r="165" spans="1:6" ht="41.45">
      <c r="A165" s="22" t="s">
        <v>450</v>
      </c>
      <c r="B165" s="61" t="s">
        <v>228</v>
      </c>
      <c r="C165" s="24" t="s">
        <v>451</v>
      </c>
      <c r="D165" s="25">
        <v>10377000</v>
      </c>
      <c r="E165" s="62">
        <v>4989045.3899999997</v>
      </c>
      <c r="F165" s="63">
        <f t="shared" si="2"/>
        <v>5387954.6100000003</v>
      </c>
    </row>
    <row r="166" spans="1:6" ht="31.15">
      <c r="A166" s="22" t="s">
        <v>452</v>
      </c>
      <c r="B166" s="61" t="s">
        <v>228</v>
      </c>
      <c r="C166" s="24" t="s">
        <v>453</v>
      </c>
      <c r="D166" s="25">
        <v>4802000</v>
      </c>
      <c r="E166" s="62">
        <v>2590500</v>
      </c>
      <c r="F166" s="63">
        <f t="shared" si="2"/>
        <v>2211500</v>
      </c>
    </row>
    <row r="167" spans="1:6" ht="13.15">
      <c r="A167" s="22" t="s">
        <v>454</v>
      </c>
      <c r="B167" s="61" t="s">
        <v>228</v>
      </c>
      <c r="C167" s="24" t="s">
        <v>455</v>
      </c>
      <c r="D167" s="25">
        <v>4802000</v>
      </c>
      <c r="E167" s="62">
        <v>2590500</v>
      </c>
      <c r="F167" s="63">
        <f t="shared" si="2"/>
        <v>2211500</v>
      </c>
    </row>
    <row r="168" spans="1:6" ht="31.15">
      <c r="A168" s="22" t="s">
        <v>456</v>
      </c>
      <c r="B168" s="61" t="s">
        <v>228</v>
      </c>
      <c r="C168" s="24" t="s">
        <v>457</v>
      </c>
      <c r="D168" s="25">
        <v>4802000</v>
      </c>
      <c r="E168" s="62">
        <v>2590500</v>
      </c>
      <c r="F168" s="63">
        <f t="shared" si="2"/>
        <v>2211500</v>
      </c>
    </row>
    <row r="169" spans="1:6" ht="31.15">
      <c r="A169" s="22" t="s">
        <v>458</v>
      </c>
      <c r="B169" s="61" t="s">
        <v>228</v>
      </c>
      <c r="C169" s="24" t="s">
        <v>459</v>
      </c>
      <c r="D169" s="25">
        <v>5575000</v>
      </c>
      <c r="E169" s="62">
        <v>2398545.39</v>
      </c>
      <c r="F169" s="63">
        <f t="shared" si="2"/>
        <v>3176454.61</v>
      </c>
    </row>
    <row r="170" spans="1:6" ht="21">
      <c r="A170" s="22" t="s">
        <v>249</v>
      </c>
      <c r="B170" s="61" t="s">
        <v>228</v>
      </c>
      <c r="C170" s="24" t="s">
        <v>460</v>
      </c>
      <c r="D170" s="25">
        <v>5575000</v>
      </c>
      <c r="E170" s="62">
        <v>2398545.39</v>
      </c>
      <c r="F170" s="63">
        <f t="shared" si="2"/>
        <v>3176454.61</v>
      </c>
    </row>
    <row r="171" spans="1:6" ht="13.15">
      <c r="A171" s="22" t="s">
        <v>253</v>
      </c>
      <c r="B171" s="61" t="s">
        <v>228</v>
      </c>
      <c r="C171" s="24" t="s">
        <v>461</v>
      </c>
      <c r="D171" s="25">
        <v>5575000</v>
      </c>
      <c r="E171" s="62">
        <v>2398545.39</v>
      </c>
      <c r="F171" s="63">
        <f t="shared" si="2"/>
        <v>3176454.61</v>
      </c>
    </row>
    <row r="172" spans="1:6" ht="13.15">
      <c r="A172" s="49" t="s">
        <v>447</v>
      </c>
      <c r="B172" s="50" t="s">
        <v>228</v>
      </c>
      <c r="C172" s="51" t="s">
        <v>462</v>
      </c>
      <c r="D172" s="52">
        <v>50000</v>
      </c>
      <c r="E172" s="53" t="s">
        <v>47</v>
      </c>
      <c r="F172" s="54">
        <f t="shared" si="2"/>
        <v>50000</v>
      </c>
    </row>
    <row r="173" spans="1:6" ht="21">
      <c r="A173" s="22" t="s">
        <v>463</v>
      </c>
      <c r="B173" s="61" t="s">
        <v>228</v>
      </c>
      <c r="C173" s="24" t="s">
        <v>464</v>
      </c>
      <c r="D173" s="25">
        <v>50000</v>
      </c>
      <c r="E173" s="62" t="s">
        <v>47</v>
      </c>
      <c r="F173" s="63">
        <f t="shared" si="2"/>
        <v>50000</v>
      </c>
    </row>
    <row r="174" spans="1:6" ht="13.15">
      <c r="A174" s="22" t="s">
        <v>465</v>
      </c>
      <c r="B174" s="61" t="s">
        <v>228</v>
      </c>
      <c r="C174" s="24" t="s">
        <v>466</v>
      </c>
      <c r="D174" s="25">
        <v>50000</v>
      </c>
      <c r="E174" s="62" t="s">
        <v>47</v>
      </c>
      <c r="F174" s="63">
        <f t="shared" si="2"/>
        <v>50000</v>
      </c>
    </row>
    <row r="175" spans="1:6" ht="21">
      <c r="A175" s="22" t="s">
        <v>249</v>
      </c>
      <c r="B175" s="61" t="s">
        <v>228</v>
      </c>
      <c r="C175" s="24" t="s">
        <v>467</v>
      </c>
      <c r="D175" s="25">
        <v>50000</v>
      </c>
      <c r="E175" s="62" t="s">
        <v>47</v>
      </c>
      <c r="F175" s="63">
        <f t="shared" si="2"/>
        <v>50000</v>
      </c>
    </row>
    <row r="176" spans="1:6" ht="13.15">
      <c r="A176" s="22" t="s">
        <v>253</v>
      </c>
      <c r="B176" s="61" t="s">
        <v>228</v>
      </c>
      <c r="C176" s="24" t="s">
        <v>468</v>
      </c>
      <c r="D176" s="25">
        <v>50000</v>
      </c>
      <c r="E176" s="62" t="s">
        <v>47</v>
      </c>
      <c r="F176" s="63">
        <f t="shared" si="2"/>
        <v>50000</v>
      </c>
    </row>
    <row r="177" spans="1:6" ht="13.15">
      <c r="A177" s="49" t="s">
        <v>447</v>
      </c>
      <c r="B177" s="50" t="s">
        <v>228</v>
      </c>
      <c r="C177" s="51" t="s">
        <v>469</v>
      </c>
      <c r="D177" s="52">
        <v>6500000</v>
      </c>
      <c r="E177" s="53">
        <v>4909230.7300000004</v>
      </c>
      <c r="F177" s="54">
        <f t="shared" si="2"/>
        <v>1590769.2699999996</v>
      </c>
    </row>
    <row r="178" spans="1:6" ht="21">
      <c r="A178" s="22" t="s">
        <v>470</v>
      </c>
      <c r="B178" s="61" t="s">
        <v>228</v>
      </c>
      <c r="C178" s="24" t="s">
        <v>471</v>
      </c>
      <c r="D178" s="25">
        <v>6500000</v>
      </c>
      <c r="E178" s="62">
        <v>4909230.7300000004</v>
      </c>
      <c r="F178" s="63">
        <f t="shared" si="2"/>
        <v>1590769.2699999996</v>
      </c>
    </row>
    <row r="179" spans="1:6" ht="21">
      <c r="A179" s="22" t="s">
        <v>472</v>
      </c>
      <c r="B179" s="61" t="s">
        <v>228</v>
      </c>
      <c r="C179" s="24" t="s">
        <v>473</v>
      </c>
      <c r="D179" s="25">
        <v>6500000</v>
      </c>
      <c r="E179" s="62">
        <v>4909230.7300000004</v>
      </c>
      <c r="F179" s="63">
        <f t="shared" si="2"/>
        <v>1590769.2699999996</v>
      </c>
    </row>
    <row r="180" spans="1:6" ht="21">
      <c r="A180" s="22" t="s">
        <v>249</v>
      </c>
      <c r="B180" s="61" t="s">
        <v>228</v>
      </c>
      <c r="C180" s="24" t="s">
        <v>474</v>
      </c>
      <c r="D180" s="25">
        <v>6500000</v>
      </c>
      <c r="E180" s="62">
        <v>4909230.7300000004</v>
      </c>
      <c r="F180" s="63">
        <f t="shared" si="2"/>
        <v>1590769.2699999996</v>
      </c>
    </row>
    <row r="181" spans="1:6" ht="13.15">
      <c r="A181" s="22" t="s">
        <v>253</v>
      </c>
      <c r="B181" s="61" t="s">
        <v>228</v>
      </c>
      <c r="C181" s="24" t="s">
        <v>475</v>
      </c>
      <c r="D181" s="25">
        <v>6500000</v>
      </c>
      <c r="E181" s="62">
        <v>4909230.7300000004</v>
      </c>
      <c r="F181" s="63">
        <f t="shared" si="2"/>
        <v>1590769.2699999996</v>
      </c>
    </row>
    <row r="182" spans="1:6" ht="13.15">
      <c r="A182" s="49" t="s">
        <v>447</v>
      </c>
      <c r="B182" s="50" t="s">
        <v>228</v>
      </c>
      <c r="C182" s="51" t="s">
        <v>476</v>
      </c>
      <c r="D182" s="52">
        <v>691430</v>
      </c>
      <c r="E182" s="53" t="s">
        <v>47</v>
      </c>
      <c r="F182" s="54">
        <f t="shared" si="2"/>
        <v>691430</v>
      </c>
    </row>
    <row r="183" spans="1:6" ht="21">
      <c r="A183" s="22" t="s">
        <v>477</v>
      </c>
      <c r="B183" s="61" t="s">
        <v>228</v>
      </c>
      <c r="C183" s="24" t="s">
        <v>478</v>
      </c>
      <c r="D183" s="25">
        <v>691430</v>
      </c>
      <c r="E183" s="62" t="s">
        <v>47</v>
      </c>
      <c r="F183" s="63">
        <f t="shared" si="2"/>
        <v>691430</v>
      </c>
    </row>
    <row r="184" spans="1:6" ht="31.15">
      <c r="A184" s="22" t="s">
        <v>479</v>
      </c>
      <c r="B184" s="61" t="s">
        <v>228</v>
      </c>
      <c r="C184" s="24" t="s">
        <v>480</v>
      </c>
      <c r="D184" s="25">
        <v>691430</v>
      </c>
      <c r="E184" s="62" t="s">
        <v>47</v>
      </c>
      <c r="F184" s="63">
        <f t="shared" si="2"/>
        <v>691430</v>
      </c>
    </row>
    <row r="185" spans="1:6" ht="21">
      <c r="A185" s="22" t="s">
        <v>249</v>
      </c>
      <c r="B185" s="61" t="s">
        <v>228</v>
      </c>
      <c r="C185" s="24" t="s">
        <v>481</v>
      </c>
      <c r="D185" s="25">
        <v>691430</v>
      </c>
      <c r="E185" s="62" t="s">
        <v>47</v>
      </c>
      <c r="F185" s="63">
        <f t="shared" si="2"/>
        <v>691430</v>
      </c>
    </row>
    <row r="186" spans="1:6" ht="13.15">
      <c r="A186" s="22" t="s">
        <v>253</v>
      </c>
      <c r="B186" s="61" t="s">
        <v>228</v>
      </c>
      <c r="C186" s="24" t="s">
        <v>482</v>
      </c>
      <c r="D186" s="25">
        <v>691430</v>
      </c>
      <c r="E186" s="62" t="s">
        <v>47</v>
      </c>
      <c r="F186" s="63">
        <f t="shared" si="2"/>
        <v>691430</v>
      </c>
    </row>
    <row r="187" spans="1:6" ht="13.15">
      <c r="A187" s="49" t="s">
        <v>447</v>
      </c>
      <c r="B187" s="50" t="s">
        <v>228</v>
      </c>
      <c r="C187" s="51" t="s">
        <v>483</v>
      </c>
      <c r="D187" s="52">
        <v>200000</v>
      </c>
      <c r="E187" s="53" t="s">
        <v>47</v>
      </c>
      <c r="F187" s="54">
        <f t="shared" si="2"/>
        <v>200000</v>
      </c>
    </row>
    <row r="188" spans="1:6" ht="13.15">
      <c r="A188" s="22" t="s">
        <v>239</v>
      </c>
      <c r="B188" s="61" t="s">
        <v>228</v>
      </c>
      <c r="C188" s="24" t="s">
        <v>484</v>
      </c>
      <c r="D188" s="25">
        <v>200000</v>
      </c>
      <c r="E188" s="62" t="s">
        <v>47</v>
      </c>
      <c r="F188" s="63">
        <f t="shared" si="2"/>
        <v>200000</v>
      </c>
    </row>
    <row r="189" spans="1:6" ht="31.15">
      <c r="A189" s="22" t="s">
        <v>485</v>
      </c>
      <c r="B189" s="61" t="s">
        <v>228</v>
      </c>
      <c r="C189" s="24" t="s">
        <v>486</v>
      </c>
      <c r="D189" s="25">
        <v>200000</v>
      </c>
      <c r="E189" s="62" t="s">
        <v>47</v>
      </c>
      <c r="F189" s="63">
        <f t="shared" si="2"/>
        <v>200000</v>
      </c>
    </row>
    <row r="190" spans="1:6" ht="21">
      <c r="A190" s="22" t="s">
        <v>249</v>
      </c>
      <c r="B190" s="61" t="s">
        <v>228</v>
      </c>
      <c r="C190" s="24" t="s">
        <v>487</v>
      </c>
      <c r="D190" s="25">
        <v>200000</v>
      </c>
      <c r="E190" s="62" t="s">
        <v>47</v>
      </c>
      <c r="F190" s="63">
        <f t="shared" si="2"/>
        <v>200000</v>
      </c>
    </row>
    <row r="191" spans="1:6" ht="13.15">
      <c r="A191" s="22" t="s">
        <v>253</v>
      </c>
      <c r="B191" s="61" t="s">
        <v>228</v>
      </c>
      <c r="C191" s="24" t="s">
        <v>488</v>
      </c>
      <c r="D191" s="25">
        <v>200000</v>
      </c>
      <c r="E191" s="62" t="s">
        <v>47</v>
      </c>
      <c r="F191" s="63">
        <f t="shared" si="2"/>
        <v>200000</v>
      </c>
    </row>
    <row r="192" spans="1:6" ht="13.15">
      <c r="A192" s="49" t="s">
        <v>489</v>
      </c>
      <c r="B192" s="50" t="s">
        <v>228</v>
      </c>
      <c r="C192" s="51" t="s">
        <v>490</v>
      </c>
      <c r="D192" s="52">
        <v>32058.66</v>
      </c>
      <c r="E192" s="53" t="s">
        <v>47</v>
      </c>
      <c r="F192" s="54">
        <f t="shared" si="2"/>
        <v>32058.66</v>
      </c>
    </row>
    <row r="193" spans="1:6" ht="13.15">
      <c r="A193" s="49" t="s">
        <v>491</v>
      </c>
      <c r="B193" s="50" t="s">
        <v>228</v>
      </c>
      <c r="C193" s="51" t="s">
        <v>492</v>
      </c>
      <c r="D193" s="52">
        <v>32058.66</v>
      </c>
      <c r="E193" s="53" t="s">
        <v>47</v>
      </c>
      <c r="F193" s="54">
        <f t="shared" si="2"/>
        <v>32058.66</v>
      </c>
    </row>
    <row r="194" spans="1:6" ht="13.15">
      <c r="A194" s="49" t="s">
        <v>491</v>
      </c>
      <c r="B194" s="50" t="s">
        <v>228</v>
      </c>
      <c r="C194" s="51" t="s">
        <v>493</v>
      </c>
      <c r="D194" s="52">
        <v>32058.66</v>
      </c>
      <c r="E194" s="53" t="s">
        <v>47</v>
      </c>
      <c r="F194" s="54">
        <f t="shared" si="2"/>
        <v>32058.66</v>
      </c>
    </row>
    <row r="195" spans="1:6" ht="13.15">
      <c r="A195" s="22" t="s">
        <v>239</v>
      </c>
      <c r="B195" s="61" t="s">
        <v>228</v>
      </c>
      <c r="C195" s="24" t="s">
        <v>494</v>
      </c>
      <c r="D195" s="25">
        <v>32058.66</v>
      </c>
      <c r="E195" s="62" t="s">
        <v>47</v>
      </c>
      <c r="F195" s="63">
        <f t="shared" si="2"/>
        <v>32058.66</v>
      </c>
    </row>
    <row r="196" spans="1:6" ht="21">
      <c r="A196" s="22" t="s">
        <v>495</v>
      </c>
      <c r="B196" s="61" t="s">
        <v>228</v>
      </c>
      <c r="C196" s="24" t="s">
        <v>496</v>
      </c>
      <c r="D196" s="25">
        <v>32058.66</v>
      </c>
      <c r="E196" s="62" t="s">
        <v>47</v>
      </c>
      <c r="F196" s="63">
        <f t="shared" si="2"/>
        <v>32058.66</v>
      </c>
    </row>
    <row r="197" spans="1:6" ht="21">
      <c r="A197" s="22" t="s">
        <v>249</v>
      </c>
      <c r="B197" s="61" t="s">
        <v>228</v>
      </c>
      <c r="C197" s="24" t="s">
        <v>497</v>
      </c>
      <c r="D197" s="25">
        <v>32058.66</v>
      </c>
      <c r="E197" s="62" t="s">
        <v>47</v>
      </c>
      <c r="F197" s="63">
        <f t="shared" si="2"/>
        <v>32058.66</v>
      </c>
    </row>
    <row r="198" spans="1:6" ht="13.15">
      <c r="A198" s="22" t="s">
        <v>253</v>
      </c>
      <c r="B198" s="61" t="s">
        <v>228</v>
      </c>
      <c r="C198" s="24" t="s">
        <v>498</v>
      </c>
      <c r="D198" s="25">
        <v>32058.66</v>
      </c>
      <c r="E198" s="62" t="s">
        <v>47</v>
      </c>
      <c r="F198" s="63">
        <f t="shared" si="2"/>
        <v>32058.66</v>
      </c>
    </row>
    <row r="199" spans="1:6" ht="13.15">
      <c r="A199" s="49" t="s">
        <v>499</v>
      </c>
      <c r="B199" s="50" t="s">
        <v>228</v>
      </c>
      <c r="C199" s="51" t="s">
        <v>500</v>
      </c>
      <c r="D199" s="52">
        <v>110825337.59999999</v>
      </c>
      <c r="E199" s="53">
        <v>3670411.76</v>
      </c>
      <c r="F199" s="54">
        <f t="shared" si="2"/>
        <v>107154925.83999999</v>
      </c>
    </row>
    <row r="200" spans="1:6" ht="13.15">
      <c r="A200" s="49" t="s">
        <v>501</v>
      </c>
      <c r="B200" s="50" t="s">
        <v>228</v>
      </c>
      <c r="C200" s="51" t="s">
        <v>502</v>
      </c>
      <c r="D200" s="52">
        <v>110825337.59999999</v>
      </c>
      <c r="E200" s="53">
        <v>3670411.76</v>
      </c>
      <c r="F200" s="54">
        <f t="shared" si="2"/>
        <v>107154925.83999999</v>
      </c>
    </row>
    <row r="201" spans="1:6" ht="13.15">
      <c r="A201" s="49" t="s">
        <v>501</v>
      </c>
      <c r="B201" s="50" t="s">
        <v>228</v>
      </c>
      <c r="C201" s="51" t="s">
        <v>503</v>
      </c>
      <c r="D201" s="52">
        <v>110825337.59999999</v>
      </c>
      <c r="E201" s="53">
        <v>3670411.76</v>
      </c>
      <c r="F201" s="54">
        <f t="shared" si="2"/>
        <v>107154925.83999999</v>
      </c>
    </row>
    <row r="202" spans="1:6" ht="21">
      <c r="A202" s="22" t="s">
        <v>504</v>
      </c>
      <c r="B202" s="61" t="s">
        <v>228</v>
      </c>
      <c r="C202" s="24" t="s">
        <v>505</v>
      </c>
      <c r="D202" s="25">
        <v>7593100</v>
      </c>
      <c r="E202" s="62">
        <v>3670411.76</v>
      </c>
      <c r="F202" s="63">
        <f t="shared" si="2"/>
        <v>3922688.24</v>
      </c>
    </row>
    <row r="203" spans="1:6" ht="21">
      <c r="A203" s="22" t="s">
        <v>506</v>
      </c>
      <c r="B203" s="61" t="s">
        <v>228</v>
      </c>
      <c r="C203" s="24" t="s">
        <v>507</v>
      </c>
      <c r="D203" s="25">
        <v>4106700</v>
      </c>
      <c r="E203" s="62">
        <v>2200621.19</v>
      </c>
      <c r="F203" s="63">
        <f t="shared" si="2"/>
        <v>1906078.81</v>
      </c>
    </row>
    <row r="204" spans="1:6" ht="13.15">
      <c r="A204" s="22" t="s">
        <v>508</v>
      </c>
      <c r="B204" s="61" t="s">
        <v>228</v>
      </c>
      <c r="C204" s="24" t="s">
        <v>509</v>
      </c>
      <c r="D204" s="25">
        <v>3554500</v>
      </c>
      <c r="E204" s="62">
        <v>2031008.52</v>
      </c>
      <c r="F204" s="63">
        <f t="shared" si="2"/>
        <v>1523491.48</v>
      </c>
    </row>
    <row r="205" spans="1:6" ht="13.15">
      <c r="A205" s="22" t="s">
        <v>510</v>
      </c>
      <c r="B205" s="61" t="s">
        <v>228</v>
      </c>
      <c r="C205" s="24" t="s">
        <v>511</v>
      </c>
      <c r="D205" s="25">
        <v>2730125</v>
      </c>
      <c r="E205" s="62">
        <v>1574277.71</v>
      </c>
      <c r="F205" s="63">
        <f t="shared" si="2"/>
        <v>1155847.29</v>
      </c>
    </row>
    <row r="206" spans="1:6" ht="31.15">
      <c r="A206" s="22" t="s">
        <v>512</v>
      </c>
      <c r="B206" s="61" t="s">
        <v>228</v>
      </c>
      <c r="C206" s="24" t="s">
        <v>513</v>
      </c>
      <c r="D206" s="25">
        <v>824375</v>
      </c>
      <c r="E206" s="62">
        <v>456730.81</v>
      </c>
      <c r="F206" s="63">
        <f t="shared" si="2"/>
        <v>367644.19</v>
      </c>
    </row>
    <row r="207" spans="1:6" ht="21">
      <c r="A207" s="22" t="s">
        <v>249</v>
      </c>
      <c r="B207" s="61" t="s">
        <v>228</v>
      </c>
      <c r="C207" s="24" t="s">
        <v>514</v>
      </c>
      <c r="D207" s="25">
        <v>547200</v>
      </c>
      <c r="E207" s="62">
        <v>169612.67</v>
      </c>
      <c r="F207" s="63">
        <f t="shared" ref="F207:F262" si="3">IF(OR(D207="-",IF(E207="-",0,E207)&gt;=IF(D207="-",0,D207)),"-",IF(D207="-",0,D207)-IF(E207="-",0,E207))</f>
        <v>377587.32999999996</v>
      </c>
    </row>
    <row r="208" spans="1:6" ht="21">
      <c r="A208" s="22" t="s">
        <v>251</v>
      </c>
      <c r="B208" s="61" t="s">
        <v>228</v>
      </c>
      <c r="C208" s="24" t="s">
        <v>515</v>
      </c>
      <c r="D208" s="25">
        <v>305000</v>
      </c>
      <c r="E208" s="62">
        <v>78787.72</v>
      </c>
      <c r="F208" s="63">
        <f t="shared" si="3"/>
        <v>226212.28</v>
      </c>
    </row>
    <row r="209" spans="1:6" ht="13.15">
      <c r="A209" s="22" t="s">
        <v>253</v>
      </c>
      <c r="B209" s="61" t="s">
        <v>228</v>
      </c>
      <c r="C209" s="24" t="s">
        <v>516</v>
      </c>
      <c r="D209" s="25">
        <v>242200</v>
      </c>
      <c r="E209" s="62">
        <v>90824.95</v>
      </c>
      <c r="F209" s="63">
        <f t="shared" si="3"/>
        <v>151375.04999999999</v>
      </c>
    </row>
    <row r="210" spans="1:6" ht="13.15">
      <c r="A210" s="22" t="s">
        <v>259</v>
      </c>
      <c r="B210" s="61" t="s">
        <v>228</v>
      </c>
      <c r="C210" s="24" t="s">
        <v>517</v>
      </c>
      <c r="D210" s="25">
        <v>5000</v>
      </c>
      <c r="E210" s="62" t="s">
        <v>47</v>
      </c>
      <c r="F210" s="63">
        <f t="shared" si="3"/>
        <v>5000</v>
      </c>
    </row>
    <row r="211" spans="1:6" ht="13.15">
      <c r="A211" s="22" t="s">
        <v>263</v>
      </c>
      <c r="B211" s="61" t="s">
        <v>228</v>
      </c>
      <c r="C211" s="24" t="s">
        <v>518</v>
      </c>
      <c r="D211" s="25">
        <v>5000</v>
      </c>
      <c r="E211" s="62" t="s">
        <v>47</v>
      </c>
      <c r="F211" s="63">
        <f t="shared" si="3"/>
        <v>5000</v>
      </c>
    </row>
    <row r="212" spans="1:6" ht="13.15">
      <c r="A212" s="22" t="s">
        <v>519</v>
      </c>
      <c r="B212" s="61" t="s">
        <v>228</v>
      </c>
      <c r="C212" s="24" t="s">
        <v>520</v>
      </c>
      <c r="D212" s="25">
        <v>650000</v>
      </c>
      <c r="E212" s="62">
        <v>170150.82</v>
      </c>
      <c r="F212" s="63">
        <f t="shared" si="3"/>
        <v>479849.18</v>
      </c>
    </row>
    <row r="213" spans="1:6" ht="21">
      <c r="A213" s="22" t="s">
        <v>249</v>
      </c>
      <c r="B213" s="61" t="s">
        <v>228</v>
      </c>
      <c r="C213" s="24" t="s">
        <v>521</v>
      </c>
      <c r="D213" s="25">
        <v>650000</v>
      </c>
      <c r="E213" s="62">
        <v>170150.82</v>
      </c>
      <c r="F213" s="63">
        <f t="shared" si="3"/>
        <v>479849.18</v>
      </c>
    </row>
    <row r="214" spans="1:6" ht="13.15">
      <c r="A214" s="22" t="s">
        <v>253</v>
      </c>
      <c r="B214" s="61" t="s">
        <v>228</v>
      </c>
      <c r="C214" s="24" t="s">
        <v>522</v>
      </c>
      <c r="D214" s="25">
        <v>650000</v>
      </c>
      <c r="E214" s="62">
        <v>170150.82</v>
      </c>
      <c r="F214" s="63">
        <f t="shared" si="3"/>
        <v>479849.18</v>
      </c>
    </row>
    <row r="215" spans="1:6" ht="21">
      <c r="A215" s="22" t="s">
        <v>523</v>
      </c>
      <c r="B215" s="61" t="s">
        <v>228</v>
      </c>
      <c r="C215" s="24" t="s">
        <v>524</v>
      </c>
      <c r="D215" s="25">
        <v>2836400</v>
      </c>
      <c r="E215" s="62">
        <v>1299639.75</v>
      </c>
      <c r="F215" s="63">
        <f t="shared" si="3"/>
        <v>1536760.25</v>
      </c>
    </row>
    <row r="216" spans="1:6" ht="13.15">
      <c r="A216" s="22" t="s">
        <v>508</v>
      </c>
      <c r="B216" s="61" t="s">
        <v>228</v>
      </c>
      <c r="C216" s="24" t="s">
        <v>525</v>
      </c>
      <c r="D216" s="25">
        <v>2836400</v>
      </c>
      <c r="E216" s="62">
        <v>1299639.75</v>
      </c>
      <c r="F216" s="63">
        <f t="shared" si="3"/>
        <v>1536760.25</v>
      </c>
    </row>
    <row r="217" spans="1:6" ht="13.15">
      <c r="A217" s="22" t="s">
        <v>510</v>
      </c>
      <c r="B217" s="61" t="s">
        <v>228</v>
      </c>
      <c r="C217" s="24" t="s">
        <v>526</v>
      </c>
      <c r="D217" s="25">
        <v>2178494.52</v>
      </c>
      <c r="E217" s="62">
        <v>1065891.3999999999</v>
      </c>
      <c r="F217" s="63">
        <f t="shared" si="3"/>
        <v>1112603.1200000001</v>
      </c>
    </row>
    <row r="218" spans="1:6" ht="31.15">
      <c r="A218" s="22" t="s">
        <v>512</v>
      </c>
      <c r="B218" s="61" t="s">
        <v>228</v>
      </c>
      <c r="C218" s="24" t="s">
        <v>527</v>
      </c>
      <c r="D218" s="25">
        <v>657905.48</v>
      </c>
      <c r="E218" s="62">
        <v>233748.35</v>
      </c>
      <c r="F218" s="63">
        <f t="shared" si="3"/>
        <v>424157.13</v>
      </c>
    </row>
    <row r="219" spans="1:6" ht="21">
      <c r="A219" s="22" t="s">
        <v>528</v>
      </c>
      <c r="B219" s="61" t="s">
        <v>228</v>
      </c>
      <c r="C219" s="24" t="s">
        <v>529</v>
      </c>
      <c r="D219" s="25">
        <v>103232237.59999999</v>
      </c>
      <c r="E219" s="62" t="s">
        <v>47</v>
      </c>
      <c r="F219" s="63">
        <f t="shared" si="3"/>
        <v>103232237.59999999</v>
      </c>
    </row>
    <row r="220" spans="1:6" ht="13.15">
      <c r="A220" s="22" t="s">
        <v>530</v>
      </c>
      <c r="B220" s="61" t="s">
        <v>228</v>
      </c>
      <c r="C220" s="24" t="s">
        <v>531</v>
      </c>
      <c r="D220" s="25">
        <v>310000</v>
      </c>
      <c r="E220" s="62" t="s">
        <v>47</v>
      </c>
      <c r="F220" s="63">
        <f t="shared" si="3"/>
        <v>310000</v>
      </c>
    </row>
    <row r="221" spans="1:6" ht="13.15">
      <c r="A221" s="22" t="s">
        <v>437</v>
      </c>
      <c r="B221" s="61" t="s">
        <v>228</v>
      </c>
      <c r="C221" s="24" t="s">
        <v>532</v>
      </c>
      <c r="D221" s="25">
        <v>310000</v>
      </c>
      <c r="E221" s="62" t="s">
        <v>47</v>
      </c>
      <c r="F221" s="63">
        <f t="shared" si="3"/>
        <v>310000</v>
      </c>
    </row>
    <row r="222" spans="1:6" ht="21">
      <c r="A222" s="22" t="s">
        <v>439</v>
      </c>
      <c r="B222" s="61" t="s">
        <v>228</v>
      </c>
      <c r="C222" s="24" t="s">
        <v>533</v>
      </c>
      <c r="D222" s="25">
        <v>310000</v>
      </c>
      <c r="E222" s="62" t="s">
        <v>47</v>
      </c>
      <c r="F222" s="63">
        <f t="shared" si="3"/>
        <v>310000</v>
      </c>
    </row>
    <row r="223" spans="1:6" ht="13.15">
      <c r="A223" s="22" t="s">
        <v>534</v>
      </c>
      <c r="B223" s="61" t="s">
        <v>228</v>
      </c>
      <c r="C223" s="24" t="s">
        <v>535</v>
      </c>
      <c r="D223" s="25">
        <v>102922237.59999999</v>
      </c>
      <c r="E223" s="62" t="s">
        <v>47</v>
      </c>
      <c r="F223" s="63">
        <f t="shared" si="3"/>
        <v>102922237.59999999</v>
      </c>
    </row>
    <row r="224" spans="1:6" ht="13.15">
      <c r="A224" s="22" t="s">
        <v>437</v>
      </c>
      <c r="B224" s="61" t="s">
        <v>228</v>
      </c>
      <c r="C224" s="24" t="s">
        <v>536</v>
      </c>
      <c r="D224" s="25">
        <v>102922237.59999999</v>
      </c>
      <c r="E224" s="62" t="s">
        <v>47</v>
      </c>
      <c r="F224" s="63">
        <f t="shared" si="3"/>
        <v>102922237.59999999</v>
      </c>
    </row>
    <row r="225" spans="1:6" ht="21">
      <c r="A225" s="22" t="s">
        <v>439</v>
      </c>
      <c r="B225" s="61" t="s">
        <v>228</v>
      </c>
      <c r="C225" s="24" t="s">
        <v>537</v>
      </c>
      <c r="D225" s="25">
        <v>102922237.59999999</v>
      </c>
      <c r="E225" s="62" t="s">
        <v>47</v>
      </c>
      <c r="F225" s="63">
        <f t="shared" si="3"/>
        <v>102922237.59999999</v>
      </c>
    </row>
    <row r="226" spans="1:6" ht="13.15">
      <c r="A226" s="49" t="s">
        <v>538</v>
      </c>
      <c r="B226" s="50" t="s">
        <v>228</v>
      </c>
      <c r="C226" s="51" t="s">
        <v>539</v>
      </c>
      <c r="D226" s="52">
        <v>221800</v>
      </c>
      <c r="E226" s="53">
        <v>72189.039999999994</v>
      </c>
      <c r="F226" s="54">
        <f t="shared" si="3"/>
        <v>149610.96000000002</v>
      </c>
    </row>
    <row r="227" spans="1:6" ht="13.15">
      <c r="A227" s="49" t="s">
        <v>540</v>
      </c>
      <c r="B227" s="50" t="s">
        <v>228</v>
      </c>
      <c r="C227" s="51" t="s">
        <v>541</v>
      </c>
      <c r="D227" s="52">
        <v>123800</v>
      </c>
      <c r="E227" s="53">
        <v>72189.039999999994</v>
      </c>
      <c r="F227" s="54">
        <f t="shared" si="3"/>
        <v>51610.960000000006</v>
      </c>
    </row>
    <row r="228" spans="1:6" ht="13.15">
      <c r="A228" s="49" t="s">
        <v>540</v>
      </c>
      <c r="B228" s="50" t="s">
        <v>228</v>
      </c>
      <c r="C228" s="51" t="s">
        <v>542</v>
      </c>
      <c r="D228" s="52">
        <v>123800</v>
      </c>
      <c r="E228" s="53">
        <v>72189.039999999994</v>
      </c>
      <c r="F228" s="54">
        <f t="shared" si="3"/>
        <v>51610.960000000006</v>
      </c>
    </row>
    <row r="229" spans="1:6" ht="13.15">
      <c r="A229" s="22" t="s">
        <v>239</v>
      </c>
      <c r="B229" s="61" t="s">
        <v>228</v>
      </c>
      <c r="C229" s="24" t="s">
        <v>543</v>
      </c>
      <c r="D229" s="25">
        <v>123800</v>
      </c>
      <c r="E229" s="62">
        <v>72189.039999999994</v>
      </c>
      <c r="F229" s="63">
        <f t="shared" si="3"/>
        <v>51610.960000000006</v>
      </c>
    </row>
    <row r="230" spans="1:6" ht="13.15">
      <c r="A230" s="22" t="s">
        <v>544</v>
      </c>
      <c r="B230" s="61" t="s">
        <v>228</v>
      </c>
      <c r="C230" s="24" t="s">
        <v>545</v>
      </c>
      <c r="D230" s="25">
        <v>123800</v>
      </c>
      <c r="E230" s="62">
        <v>72189.039999999994</v>
      </c>
      <c r="F230" s="63">
        <f t="shared" si="3"/>
        <v>51610.960000000006</v>
      </c>
    </row>
    <row r="231" spans="1:6" ht="21">
      <c r="A231" s="22" t="s">
        <v>546</v>
      </c>
      <c r="B231" s="61" t="s">
        <v>228</v>
      </c>
      <c r="C231" s="24" t="s">
        <v>547</v>
      </c>
      <c r="D231" s="25">
        <v>123800</v>
      </c>
      <c r="E231" s="62">
        <v>72189.039999999994</v>
      </c>
      <c r="F231" s="63">
        <f t="shared" si="3"/>
        <v>51610.960000000006</v>
      </c>
    </row>
    <row r="232" spans="1:6" ht="21">
      <c r="A232" s="22" t="s">
        <v>548</v>
      </c>
      <c r="B232" s="61" t="s">
        <v>228</v>
      </c>
      <c r="C232" s="24" t="s">
        <v>549</v>
      </c>
      <c r="D232" s="25">
        <v>123800</v>
      </c>
      <c r="E232" s="62">
        <v>72189.039999999994</v>
      </c>
      <c r="F232" s="63">
        <f t="shared" si="3"/>
        <v>51610.960000000006</v>
      </c>
    </row>
    <row r="233" spans="1:6" ht="13.15">
      <c r="A233" s="49" t="s">
        <v>550</v>
      </c>
      <c r="B233" s="50" t="s">
        <v>228</v>
      </c>
      <c r="C233" s="51" t="s">
        <v>551</v>
      </c>
      <c r="D233" s="52">
        <v>98000</v>
      </c>
      <c r="E233" s="53" t="s">
        <v>47</v>
      </c>
      <c r="F233" s="54">
        <f t="shared" si="3"/>
        <v>98000</v>
      </c>
    </row>
    <row r="234" spans="1:6" ht="13.15">
      <c r="A234" s="49" t="s">
        <v>550</v>
      </c>
      <c r="B234" s="50" t="s">
        <v>228</v>
      </c>
      <c r="C234" s="51" t="s">
        <v>552</v>
      </c>
      <c r="D234" s="52">
        <v>98000</v>
      </c>
      <c r="E234" s="53" t="s">
        <v>47</v>
      </c>
      <c r="F234" s="54">
        <f t="shared" si="3"/>
        <v>98000</v>
      </c>
    </row>
    <row r="235" spans="1:6" ht="31.15">
      <c r="A235" s="22" t="s">
        <v>553</v>
      </c>
      <c r="B235" s="61" t="s">
        <v>228</v>
      </c>
      <c r="C235" s="24" t="s">
        <v>554</v>
      </c>
      <c r="D235" s="25">
        <v>98000</v>
      </c>
      <c r="E235" s="62" t="s">
        <v>47</v>
      </c>
      <c r="F235" s="63">
        <f t="shared" si="3"/>
        <v>98000</v>
      </c>
    </row>
    <row r="236" spans="1:6" ht="51.6">
      <c r="A236" s="22" t="s">
        <v>555</v>
      </c>
      <c r="B236" s="61" t="s">
        <v>228</v>
      </c>
      <c r="C236" s="24" t="s">
        <v>556</v>
      </c>
      <c r="D236" s="25">
        <v>98000</v>
      </c>
      <c r="E236" s="62" t="s">
        <v>47</v>
      </c>
      <c r="F236" s="63">
        <f t="shared" si="3"/>
        <v>98000</v>
      </c>
    </row>
    <row r="237" spans="1:6" ht="21">
      <c r="A237" s="22" t="s">
        <v>546</v>
      </c>
      <c r="B237" s="61" t="s">
        <v>228</v>
      </c>
      <c r="C237" s="24" t="s">
        <v>557</v>
      </c>
      <c r="D237" s="25">
        <v>98000</v>
      </c>
      <c r="E237" s="62" t="s">
        <v>47</v>
      </c>
      <c r="F237" s="63">
        <f t="shared" si="3"/>
        <v>98000</v>
      </c>
    </row>
    <row r="238" spans="1:6" ht="21">
      <c r="A238" s="22" t="s">
        <v>548</v>
      </c>
      <c r="B238" s="61" t="s">
        <v>228</v>
      </c>
      <c r="C238" s="24" t="s">
        <v>558</v>
      </c>
      <c r="D238" s="25">
        <v>98000</v>
      </c>
      <c r="E238" s="62" t="s">
        <v>47</v>
      </c>
      <c r="F238" s="63">
        <f t="shared" si="3"/>
        <v>98000</v>
      </c>
    </row>
    <row r="239" spans="1:6" ht="13.15">
      <c r="A239" s="49" t="s">
        <v>559</v>
      </c>
      <c r="B239" s="50" t="s">
        <v>228</v>
      </c>
      <c r="C239" s="51" t="s">
        <v>560</v>
      </c>
      <c r="D239" s="52">
        <v>324000</v>
      </c>
      <c r="E239" s="53">
        <v>15000</v>
      </c>
      <c r="F239" s="54">
        <f t="shared" si="3"/>
        <v>309000</v>
      </c>
    </row>
    <row r="240" spans="1:6" ht="13.15">
      <c r="A240" s="49" t="s">
        <v>561</v>
      </c>
      <c r="B240" s="50" t="s">
        <v>228</v>
      </c>
      <c r="C240" s="51" t="s">
        <v>562</v>
      </c>
      <c r="D240" s="52">
        <v>324000</v>
      </c>
      <c r="E240" s="53">
        <v>15000</v>
      </c>
      <c r="F240" s="54">
        <f t="shared" si="3"/>
        <v>309000</v>
      </c>
    </row>
    <row r="241" spans="1:6" ht="13.15">
      <c r="A241" s="49" t="s">
        <v>561</v>
      </c>
      <c r="B241" s="50" t="s">
        <v>228</v>
      </c>
      <c r="C241" s="51" t="s">
        <v>563</v>
      </c>
      <c r="D241" s="52">
        <v>324000</v>
      </c>
      <c r="E241" s="53">
        <v>15000</v>
      </c>
      <c r="F241" s="54">
        <f t="shared" si="3"/>
        <v>309000</v>
      </c>
    </row>
    <row r="242" spans="1:6" ht="13.15">
      <c r="A242" s="22" t="s">
        <v>239</v>
      </c>
      <c r="B242" s="61" t="s">
        <v>228</v>
      </c>
      <c r="C242" s="24" t="s">
        <v>564</v>
      </c>
      <c r="D242" s="25">
        <v>324000</v>
      </c>
      <c r="E242" s="62">
        <v>15000</v>
      </c>
      <c r="F242" s="63">
        <f t="shared" si="3"/>
        <v>309000</v>
      </c>
    </row>
    <row r="243" spans="1:6" ht="21">
      <c r="A243" s="22" t="s">
        <v>565</v>
      </c>
      <c r="B243" s="61" t="s">
        <v>228</v>
      </c>
      <c r="C243" s="24" t="s">
        <v>566</v>
      </c>
      <c r="D243" s="25">
        <v>324000</v>
      </c>
      <c r="E243" s="62">
        <v>15000</v>
      </c>
      <c r="F243" s="63">
        <f t="shared" si="3"/>
        <v>309000</v>
      </c>
    </row>
    <row r="244" spans="1:6" ht="21">
      <c r="A244" s="22" t="s">
        <v>249</v>
      </c>
      <c r="B244" s="61" t="s">
        <v>228</v>
      </c>
      <c r="C244" s="24" t="s">
        <v>567</v>
      </c>
      <c r="D244" s="25">
        <v>323000</v>
      </c>
      <c r="E244" s="62">
        <v>15000</v>
      </c>
      <c r="F244" s="63">
        <f t="shared" si="3"/>
        <v>308000</v>
      </c>
    </row>
    <row r="245" spans="1:6" ht="13.15">
      <c r="A245" s="22" t="s">
        <v>253</v>
      </c>
      <c r="B245" s="61" t="s">
        <v>228</v>
      </c>
      <c r="C245" s="24" t="s">
        <v>568</v>
      </c>
      <c r="D245" s="25">
        <v>323000</v>
      </c>
      <c r="E245" s="62">
        <v>15000</v>
      </c>
      <c r="F245" s="63">
        <f t="shared" si="3"/>
        <v>308000</v>
      </c>
    </row>
    <row r="246" spans="1:6" ht="13.15">
      <c r="A246" s="22" t="s">
        <v>259</v>
      </c>
      <c r="B246" s="61" t="s">
        <v>228</v>
      </c>
      <c r="C246" s="24" t="s">
        <v>569</v>
      </c>
      <c r="D246" s="25">
        <v>1000</v>
      </c>
      <c r="E246" s="62" t="s">
        <v>47</v>
      </c>
      <c r="F246" s="63">
        <f t="shared" si="3"/>
        <v>1000</v>
      </c>
    </row>
    <row r="247" spans="1:6" ht="13.15">
      <c r="A247" s="22" t="s">
        <v>263</v>
      </c>
      <c r="B247" s="61" t="s">
        <v>228</v>
      </c>
      <c r="C247" s="24" t="s">
        <v>570</v>
      </c>
      <c r="D247" s="25">
        <v>1000</v>
      </c>
      <c r="E247" s="62" t="s">
        <v>47</v>
      </c>
      <c r="F247" s="63">
        <f t="shared" si="3"/>
        <v>1000</v>
      </c>
    </row>
    <row r="248" spans="1:6" ht="21">
      <c r="A248" s="49" t="s">
        <v>571</v>
      </c>
      <c r="B248" s="50" t="s">
        <v>228</v>
      </c>
      <c r="C248" s="51" t="s">
        <v>572</v>
      </c>
      <c r="D248" s="52">
        <v>424400</v>
      </c>
      <c r="E248" s="53" t="s">
        <v>47</v>
      </c>
      <c r="F248" s="54">
        <f t="shared" si="3"/>
        <v>424400</v>
      </c>
    </row>
    <row r="249" spans="1:6" ht="13.15">
      <c r="A249" s="49" t="s">
        <v>234</v>
      </c>
      <c r="B249" s="50" t="s">
        <v>228</v>
      </c>
      <c r="C249" s="51" t="s">
        <v>573</v>
      </c>
      <c r="D249" s="52">
        <v>424400</v>
      </c>
      <c r="E249" s="53" t="s">
        <v>47</v>
      </c>
      <c r="F249" s="54">
        <f t="shared" si="3"/>
        <v>424400</v>
      </c>
    </row>
    <row r="250" spans="1:6" ht="13.15">
      <c r="A250" s="49" t="s">
        <v>574</v>
      </c>
      <c r="B250" s="50" t="s">
        <v>228</v>
      </c>
      <c r="C250" s="51" t="s">
        <v>575</v>
      </c>
      <c r="D250" s="52">
        <v>424400</v>
      </c>
      <c r="E250" s="53" t="s">
        <v>47</v>
      </c>
      <c r="F250" s="54">
        <f t="shared" si="3"/>
        <v>424400</v>
      </c>
    </row>
    <row r="251" spans="1:6" ht="13.15">
      <c r="A251" s="49" t="s">
        <v>574</v>
      </c>
      <c r="B251" s="50" t="s">
        <v>228</v>
      </c>
      <c r="C251" s="51" t="s">
        <v>576</v>
      </c>
      <c r="D251" s="52">
        <v>424400</v>
      </c>
      <c r="E251" s="53" t="s">
        <v>47</v>
      </c>
      <c r="F251" s="54">
        <f t="shared" si="3"/>
        <v>424400</v>
      </c>
    </row>
    <row r="252" spans="1:6" ht="13.15">
      <c r="A252" s="22" t="s">
        <v>239</v>
      </c>
      <c r="B252" s="61" t="s">
        <v>228</v>
      </c>
      <c r="C252" s="24" t="s">
        <v>577</v>
      </c>
      <c r="D252" s="25">
        <v>424400</v>
      </c>
      <c r="E252" s="62" t="s">
        <v>47</v>
      </c>
      <c r="F252" s="63">
        <f t="shared" si="3"/>
        <v>424400</v>
      </c>
    </row>
    <row r="253" spans="1:6" ht="21">
      <c r="A253" s="22" t="s">
        <v>578</v>
      </c>
      <c r="B253" s="61" t="s">
        <v>228</v>
      </c>
      <c r="C253" s="24" t="s">
        <v>579</v>
      </c>
      <c r="D253" s="25">
        <v>424400</v>
      </c>
      <c r="E253" s="62" t="s">
        <v>47</v>
      </c>
      <c r="F253" s="63">
        <f t="shared" si="3"/>
        <v>424400</v>
      </c>
    </row>
    <row r="254" spans="1:6" ht="13.15">
      <c r="A254" s="22" t="s">
        <v>580</v>
      </c>
      <c r="B254" s="61" t="s">
        <v>228</v>
      </c>
      <c r="C254" s="24" t="s">
        <v>581</v>
      </c>
      <c r="D254" s="25">
        <v>424400</v>
      </c>
      <c r="E254" s="62" t="s">
        <v>47</v>
      </c>
      <c r="F254" s="63">
        <f t="shared" si="3"/>
        <v>424400</v>
      </c>
    </row>
    <row r="255" spans="1:6" ht="21">
      <c r="A255" s="49" t="s">
        <v>582</v>
      </c>
      <c r="B255" s="50" t="s">
        <v>228</v>
      </c>
      <c r="C255" s="51" t="s">
        <v>583</v>
      </c>
      <c r="D255" s="52">
        <v>500000</v>
      </c>
      <c r="E255" s="53">
        <v>201526</v>
      </c>
      <c r="F255" s="54">
        <f t="shared" si="3"/>
        <v>298474</v>
      </c>
    </row>
    <row r="256" spans="1:6" ht="13.15">
      <c r="A256" s="49" t="s">
        <v>234</v>
      </c>
      <c r="B256" s="50" t="s">
        <v>228</v>
      </c>
      <c r="C256" s="51" t="s">
        <v>584</v>
      </c>
      <c r="D256" s="52">
        <v>500000</v>
      </c>
      <c r="E256" s="53">
        <v>201526</v>
      </c>
      <c r="F256" s="54">
        <f t="shared" si="3"/>
        <v>298474</v>
      </c>
    </row>
    <row r="257" spans="1:6" ht="31.15">
      <c r="A257" s="49" t="s">
        <v>585</v>
      </c>
      <c r="B257" s="50" t="s">
        <v>228</v>
      </c>
      <c r="C257" s="51" t="s">
        <v>586</v>
      </c>
      <c r="D257" s="52">
        <v>500000</v>
      </c>
      <c r="E257" s="53">
        <v>201526</v>
      </c>
      <c r="F257" s="54">
        <f t="shared" si="3"/>
        <v>298474</v>
      </c>
    </row>
    <row r="258" spans="1:6" ht="31.15">
      <c r="A258" s="49" t="s">
        <v>585</v>
      </c>
      <c r="B258" s="50" t="s">
        <v>228</v>
      </c>
      <c r="C258" s="51" t="s">
        <v>587</v>
      </c>
      <c r="D258" s="52">
        <v>500000</v>
      </c>
      <c r="E258" s="53">
        <v>201526</v>
      </c>
      <c r="F258" s="54">
        <f t="shared" si="3"/>
        <v>298474</v>
      </c>
    </row>
    <row r="259" spans="1:6" ht="13.15">
      <c r="A259" s="22" t="s">
        <v>239</v>
      </c>
      <c r="B259" s="61" t="s">
        <v>228</v>
      </c>
      <c r="C259" s="24" t="s">
        <v>588</v>
      </c>
      <c r="D259" s="25">
        <v>500000</v>
      </c>
      <c r="E259" s="62">
        <v>201526</v>
      </c>
      <c r="F259" s="63">
        <f t="shared" si="3"/>
        <v>298474</v>
      </c>
    </row>
    <row r="260" spans="1:6" ht="13.15">
      <c r="A260" s="22" t="s">
        <v>241</v>
      </c>
      <c r="B260" s="61" t="s">
        <v>228</v>
      </c>
      <c r="C260" s="24" t="s">
        <v>589</v>
      </c>
      <c r="D260" s="25">
        <v>500000</v>
      </c>
      <c r="E260" s="62">
        <v>201526</v>
      </c>
      <c r="F260" s="63">
        <f t="shared" si="3"/>
        <v>298474</v>
      </c>
    </row>
    <row r="261" spans="1:6" ht="21">
      <c r="A261" s="22" t="s">
        <v>249</v>
      </c>
      <c r="B261" s="61" t="s">
        <v>228</v>
      </c>
      <c r="C261" s="24" t="s">
        <v>590</v>
      </c>
      <c r="D261" s="25">
        <v>500000</v>
      </c>
      <c r="E261" s="62">
        <v>201526</v>
      </c>
      <c r="F261" s="63">
        <f t="shared" si="3"/>
        <v>298474</v>
      </c>
    </row>
    <row r="262" spans="1:6" ht="13.15">
      <c r="A262" s="22" t="s">
        <v>253</v>
      </c>
      <c r="B262" s="61" t="s">
        <v>228</v>
      </c>
      <c r="C262" s="24" t="s">
        <v>591</v>
      </c>
      <c r="D262" s="25">
        <v>500000</v>
      </c>
      <c r="E262" s="62">
        <v>201526</v>
      </c>
      <c r="F262" s="63">
        <f t="shared" si="3"/>
        <v>298474</v>
      </c>
    </row>
    <row r="263" spans="1:6" ht="9" customHeight="1">
      <c r="A263" s="64"/>
      <c r="B263" s="65"/>
      <c r="C263" s="66"/>
      <c r="D263" s="67"/>
      <c r="E263" s="65"/>
      <c r="F263" s="65"/>
    </row>
    <row r="264" spans="1:6" ht="13.5" customHeight="1">
      <c r="A264" s="68" t="s">
        <v>592</v>
      </c>
      <c r="B264" s="69" t="s">
        <v>593</v>
      </c>
      <c r="C264" s="70" t="s">
        <v>229</v>
      </c>
      <c r="D264" s="71">
        <v>-10535328.6</v>
      </c>
      <c r="E264" s="71">
        <v>1389905.12</v>
      </c>
      <c r="F264" s="72" t="s">
        <v>594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2"/>
  <sheetViews>
    <sheetView showGridLines="0" topLeftCell="A13" workbookViewId="0">
      <selection activeCell="A44" sqref="A44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595</v>
      </c>
      <c r="B1" s="118"/>
      <c r="C1" s="118"/>
      <c r="D1" s="118"/>
      <c r="E1" s="118"/>
      <c r="F1" s="118"/>
    </row>
    <row r="2" spans="1:6" ht="13.15" customHeight="1">
      <c r="A2" s="94" t="s">
        <v>596</v>
      </c>
      <c r="B2" s="94"/>
      <c r="C2" s="94"/>
      <c r="D2" s="94"/>
      <c r="E2" s="94"/>
      <c r="F2" s="94"/>
    </row>
    <row r="3" spans="1:6" ht="9" customHeight="1">
      <c r="A3" s="4"/>
      <c r="B3" s="73"/>
      <c r="C3" s="41"/>
      <c r="D3" s="7"/>
      <c r="E3" s="7"/>
      <c r="F3" s="41"/>
    </row>
    <row r="4" spans="1:6" ht="13.9" customHeight="1">
      <c r="A4" s="105" t="s">
        <v>22</v>
      </c>
      <c r="B4" s="99" t="s">
        <v>23</v>
      </c>
      <c r="C4" s="111" t="s">
        <v>597</v>
      </c>
      <c r="D4" s="102" t="s">
        <v>25</v>
      </c>
      <c r="E4" s="102" t="s">
        <v>26</v>
      </c>
      <c r="F4" s="108" t="s">
        <v>27</v>
      </c>
    </row>
    <row r="5" spans="1:6" ht="4.9000000000000004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000000000000004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6">
        <v>1</v>
      </c>
      <c r="B11" s="17">
        <v>2</v>
      </c>
      <c r="C11" s="18">
        <v>3</v>
      </c>
      <c r="D11" s="19" t="s">
        <v>28</v>
      </c>
      <c r="E11" s="48" t="s">
        <v>29</v>
      </c>
      <c r="F11" s="21" t="s">
        <v>30</v>
      </c>
    </row>
    <row r="12" spans="1:6" ht="21">
      <c r="A12" s="74" t="s">
        <v>598</v>
      </c>
      <c r="B12" s="75" t="s">
        <v>599</v>
      </c>
      <c r="C12" s="76" t="s">
        <v>229</v>
      </c>
      <c r="D12" s="77">
        <v>10535328.6</v>
      </c>
      <c r="E12" s="77">
        <v>-1389905.12</v>
      </c>
      <c r="F12" s="78" t="s">
        <v>229</v>
      </c>
    </row>
    <row r="13" spans="1:6" ht="13.15">
      <c r="A13" s="79" t="s">
        <v>34</v>
      </c>
      <c r="B13" s="80"/>
      <c r="C13" s="81"/>
      <c r="D13" s="82"/>
      <c r="E13" s="82"/>
      <c r="F13" s="83"/>
    </row>
    <row r="14" spans="1:6" ht="13.15">
      <c r="A14" s="49" t="s">
        <v>600</v>
      </c>
      <c r="B14" s="84" t="s">
        <v>601</v>
      </c>
      <c r="C14" s="85" t="s">
        <v>229</v>
      </c>
      <c r="D14" s="52" t="s">
        <v>47</v>
      </c>
      <c r="E14" s="52" t="s">
        <v>47</v>
      </c>
      <c r="F14" s="54" t="s">
        <v>47</v>
      </c>
    </row>
    <row r="15" spans="1:6" ht="13.15">
      <c r="A15" s="79" t="s">
        <v>602</v>
      </c>
      <c r="B15" s="80"/>
      <c r="C15" s="81"/>
      <c r="D15" s="82"/>
      <c r="E15" s="82"/>
      <c r="F15" s="83"/>
    </row>
    <row r="16" spans="1:6" ht="13.15">
      <c r="A16" s="49" t="s">
        <v>603</v>
      </c>
      <c r="B16" s="84" t="s">
        <v>604</v>
      </c>
      <c r="C16" s="85" t="s">
        <v>229</v>
      </c>
      <c r="D16" s="52" t="s">
        <v>47</v>
      </c>
      <c r="E16" s="52" t="s">
        <v>47</v>
      </c>
      <c r="F16" s="54" t="s">
        <v>47</v>
      </c>
    </row>
    <row r="17" spans="1:6" ht="13.15">
      <c r="A17" s="79" t="s">
        <v>602</v>
      </c>
      <c r="B17" s="80"/>
      <c r="C17" s="81"/>
      <c r="D17" s="82"/>
      <c r="E17" s="82"/>
      <c r="F17" s="83"/>
    </row>
    <row r="18" spans="1:6" ht="13.15">
      <c r="A18" s="74" t="s">
        <v>605</v>
      </c>
      <c r="B18" s="75" t="s">
        <v>606</v>
      </c>
      <c r="C18" s="76" t="s">
        <v>607</v>
      </c>
      <c r="D18" s="77">
        <v>10535328.6</v>
      </c>
      <c r="E18" s="77">
        <v>-1389905.12</v>
      </c>
      <c r="F18" s="78">
        <v>11925233.720000001</v>
      </c>
    </row>
    <row r="19" spans="1:6" ht="21">
      <c r="A19" s="74" t="s">
        <v>608</v>
      </c>
      <c r="B19" s="75" t="s">
        <v>606</v>
      </c>
      <c r="C19" s="76" t="s">
        <v>609</v>
      </c>
      <c r="D19" s="77">
        <v>10535328.6</v>
      </c>
      <c r="E19" s="77">
        <v>-1389905.12</v>
      </c>
      <c r="F19" s="78">
        <v>11925233.720000001</v>
      </c>
    </row>
    <row r="20" spans="1:6" ht="13.15">
      <c r="A20" s="74" t="s">
        <v>610</v>
      </c>
      <c r="B20" s="75" t="s">
        <v>611</v>
      </c>
      <c r="C20" s="76" t="s">
        <v>612</v>
      </c>
      <c r="D20" s="77">
        <v>-160240535</v>
      </c>
      <c r="E20" s="77">
        <v>-34582969.060000002</v>
      </c>
      <c r="F20" s="78" t="s">
        <v>594</v>
      </c>
    </row>
    <row r="21" spans="1:6" ht="21">
      <c r="A21" s="22" t="s">
        <v>613</v>
      </c>
      <c r="B21" s="23" t="s">
        <v>611</v>
      </c>
      <c r="C21" s="86" t="s">
        <v>614</v>
      </c>
      <c r="D21" s="25">
        <v>-160240535</v>
      </c>
      <c r="E21" s="77">
        <v>-34582969.060000002</v>
      </c>
      <c r="F21" s="63" t="s">
        <v>594</v>
      </c>
    </row>
    <row r="22" spans="1:6" ht="13.15">
      <c r="A22" s="74" t="s">
        <v>615</v>
      </c>
      <c r="B22" s="75" t="s">
        <v>616</v>
      </c>
      <c r="C22" s="76" t="s">
        <v>617</v>
      </c>
      <c r="D22" s="77">
        <v>170775863.59999999</v>
      </c>
      <c r="E22" s="77">
        <v>33193063.940000001</v>
      </c>
      <c r="F22" s="78" t="s">
        <v>594</v>
      </c>
    </row>
    <row r="23" spans="1:6" ht="21">
      <c r="A23" s="22" t="s">
        <v>618</v>
      </c>
      <c r="B23" s="23" t="s">
        <v>616</v>
      </c>
      <c r="C23" s="86" t="s">
        <v>619</v>
      </c>
      <c r="D23" s="25">
        <v>170775863.59999999</v>
      </c>
      <c r="E23" s="77">
        <v>33193063.940000001</v>
      </c>
      <c r="F23" s="63" t="s">
        <v>594</v>
      </c>
    </row>
    <row r="24" spans="1:6" ht="12.75" customHeight="1">
      <c r="A24" s="87"/>
      <c r="B24" s="88"/>
      <c r="C24" s="89"/>
      <c r="D24" s="90"/>
      <c r="E24" s="90"/>
      <c r="F24" s="91"/>
    </row>
    <row r="36" spans="1:1" ht="26.45" customHeight="1"/>
    <row r="42" spans="1:1" ht="12.75" customHeight="1">
      <c r="A42" t="s">
        <v>620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3.15"/>
  <sheetData>
    <row r="1" spans="1:2">
      <c r="A1" t="s">
        <v>621</v>
      </c>
      <c r="B1" t="s">
        <v>622</v>
      </c>
    </row>
    <row r="2" spans="1:2">
      <c r="A2" t="s">
        <v>623</v>
      </c>
      <c r="B2" t="s">
        <v>624</v>
      </c>
    </row>
    <row r="3" spans="1:2">
      <c r="A3" t="s">
        <v>625</v>
      </c>
      <c r="B3" t="s">
        <v>6</v>
      </c>
    </row>
    <row r="4" spans="1:2">
      <c r="A4" t="s">
        <v>626</v>
      </c>
      <c r="B4" t="s">
        <v>627</v>
      </c>
    </row>
    <row r="5" spans="1:2">
      <c r="A5" t="s">
        <v>628</v>
      </c>
      <c r="B5" t="s">
        <v>629</v>
      </c>
    </row>
    <row r="6" spans="1:2">
      <c r="A6" t="s">
        <v>630</v>
      </c>
      <c r="B6" t="s">
        <v>622</v>
      </c>
    </row>
    <row r="7" spans="1:2">
      <c r="A7" t="s">
        <v>631</v>
      </c>
      <c r="B7" t="s">
        <v>632</v>
      </c>
    </row>
    <row r="8" spans="1:2">
      <c r="A8" t="s">
        <v>633</v>
      </c>
      <c r="B8" t="s">
        <v>634</v>
      </c>
    </row>
    <row r="9" spans="1:2">
      <c r="A9" t="s">
        <v>635</v>
      </c>
      <c r="B9" t="s">
        <v>636</v>
      </c>
    </row>
    <row r="10" spans="1:2">
      <c r="A10" t="s">
        <v>637</v>
      </c>
      <c r="B10" t="s">
        <v>638</v>
      </c>
    </row>
    <row r="11" spans="1:2">
      <c r="A11" t="s">
        <v>639</v>
      </c>
      <c r="B11" t="s">
        <v>629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Елена Забойкина</dc:creator>
  <cp:keywords/>
  <dc:description>POI HSSF rep:2.48.0.67</dc:description>
  <cp:lastModifiedBy>Елена Забойкина</cp:lastModifiedBy>
  <cp:revision/>
  <dcterms:created xsi:type="dcterms:W3CDTF">2019-08-05T13:36:42Z</dcterms:created>
  <dcterms:modified xsi:type="dcterms:W3CDTF">2019-08-22T10:54:38Z</dcterms:modified>
  <cp:category/>
  <cp:contentStatus/>
</cp:coreProperties>
</file>