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1 квартал\для КСП\"/>
    </mc:Choice>
  </mc:AlternateContent>
  <xr:revisionPtr revIDLastSave="0" documentId="13_ncr:1_{096382D9-249A-41EE-B63D-A32A2CFF48B3}" xr6:coauthVersionLast="40" xr6:coauthVersionMax="40" xr10:uidLastSave="{00000000-0000-0000-0000-000000000000}"/>
  <bookViews>
    <workbookView xWindow="0" yWindow="0" windowWidth="28800" windowHeight="13020" activeTab="2" xr2:uid="{00000000-000D-0000-FFFF-FFFF00000000}"/>
  </bookViews>
  <sheets>
    <sheet name="Приложение 1" sheetId="1" r:id="rId1"/>
    <sheet name="Приложение 2" sheetId="2" r:id="rId2"/>
    <sheet name="Приложение 3" sheetId="3" r:id="rId3"/>
    <sheet name="_params" sheetId="4" state="hidden" r:id="rId4"/>
  </sheets>
  <definedNames>
    <definedName name="APPT" localSheetId="0">'Приложение 1'!$A$21</definedName>
    <definedName name="APPT" localSheetId="1">'Приложение 2'!$A$25</definedName>
    <definedName name="APPT" localSheetId="2">'Приложение 3'!#REF!</definedName>
    <definedName name="FILE_NAME" localSheetId="0">'Приложение 1'!#REF!</definedName>
    <definedName name="FIO" localSheetId="0">'Приложение 1'!$D$21</definedName>
    <definedName name="FIO" localSheetId="1">'Приложение 2'!$D$25</definedName>
    <definedName name="FORM_CODE" localSheetId="0">'Приложение 1'!#REF!</definedName>
    <definedName name="LAST_CELL" localSheetId="0">'Приложение 1'!$F$91</definedName>
    <definedName name="LAST_CELL" localSheetId="1">'Приложение 2'!$F$157</definedName>
    <definedName name="LAST_CELL" localSheetId="2">'Приложение 3'!#REF!</definedName>
    <definedName name="PARAMS" localSheetId="0">'Приложение 1'!#REF!</definedName>
    <definedName name="PERIOD" localSheetId="0">'Приложение 1'!#REF!</definedName>
    <definedName name="RANGE_NAMES" localSheetId="0">'Приложение 1'!#REF!</definedName>
    <definedName name="RBEGIN_1" localSheetId="0">'Приложение 1'!$A$16</definedName>
    <definedName name="RBEGIN_1" localSheetId="1">'Приложение 2'!$A$17</definedName>
    <definedName name="RBEGIN_1" localSheetId="2">'Приложение 3'!$A$16</definedName>
    <definedName name="REG_DATE" localSheetId="0">'Приложение 1'!#REF!</definedName>
    <definedName name="REND_1" localSheetId="0">'Приложение 1'!$A$91</definedName>
    <definedName name="REND_1" localSheetId="1">'Приложение 2'!$A$158</definedName>
    <definedName name="REND_1" localSheetId="2">'Приложение 3'!$A$27</definedName>
    <definedName name="S_520" localSheetId="2">'Приложение 3'!$A$18</definedName>
    <definedName name="S_620" localSheetId="2">'Приложение 3'!$A$20</definedName>
    <definedName name="S_700" localSheetId="2">'Приложение 3'!$A$22</definedName>
    <definedName name="S_700A" localSheetId="2">'Приложение 3'!$A$23</definedName>
    <definedName name="SIGN" localSheetId="0">'Приложение 1'!$A$20:$D$22</definedName>
    <definedName name="SIGN" localSheetId="1">'Приложение 2'!$A$24:$D$26</definedName>
    <definedName name="SIGN" localSheetId="2">'Приложение 3'!#REF!</definedName>
    <definedName name="SRC_CODE" localSheetId="0">'Приложение 1'!#REF!</definedName>
    <definedName name="SRC_KIND" localSheetId="0">'Приложение 1'!#REF!</definedName>
  </definedNames>
  <calcPr calcId="191029"/>
</workbook>
</file>

<file path=xl/calcChain.xml><?xml version="1.0" encoding="utf-8"?>
<calcChain xmlns="http://schemas.openxmlformats.org/spreadsheetml/2006/main">
  <c r="F16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</calcChain>
</file>

<file path=xl/sharedStrings.xml><?xml version="1.0" encoding="utf-8"?>
<sst xmlns="http://schemas.openxmlformats.org/spreadsheetml/2006/main" count="822" uniqueCount="413">
  <si>
    <t>01.04.2024</t>
  </si>
  <si>
    <t>004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</si>
  <si>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</si>
  <si>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</si>
  <si>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</si>
  <si>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</si>
  <si>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</si>
  <si>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</si>
  <si>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</si>
  <si>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</si>
  <si>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</si>
  <si>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</si>
  <si>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</si>
  <si>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</si>
  <si>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</si>
  <si>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</si>
  <si>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</si>
  <si>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</si>
  <si>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</si>
  <si>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</si>
  <si>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</si>
  <si>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</si>
  <si>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</si>
  <si>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</si>
  <si>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</si>
  <si>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</si>
  <si>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</si>
  <si>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</si>
  <si>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</si>
  <si>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</si>
  <si>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</si>
  <si>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</si>
  <si>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</si>
  <si>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</si>
  <si>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</si>
  <si>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</si>
  <si>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</si>
  <si>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</si>
  <si>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</si>
  <si>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</si>
  <si>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</si>
  <si>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</si>
  <si>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</si>
  <si>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</si>
  <si>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</si>
  <si>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</si>
  <si>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</si>
  <si>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</si>
  <si>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</si>
  <si>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</si>
  <si>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</si>
  <si>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</si>
  <si>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</si>
  <si>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</si>
  <si>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</si>
  <si>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</si>
  <si>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</si>
  <si>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</si>
  <si>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</si>
  <si>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</si>
  <si>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</si>
  <si>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</si>
  <si>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</si>
  <si>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</si>
  <si>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</si>
  <si>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</si>
  <si>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</si>
  <si>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</si>
  <si>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</si>
  <si>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</si>
  <si>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</si>
  <si>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</si>
  <si>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</si>
  <si>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</si>
  <si>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</si>
  <si>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</si>
  <si>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</si>
  <si>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</si>
  <si>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</si>
  <si>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</si>
  <si>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</si>
  <si>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</si>
  <si>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</si>
  <si>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</si>
  <si>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</si>
  <si>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</si>
  <si>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</si>
  <si>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</si>
  <si>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</si>
  <si>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</si>
  <si>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</si>
  <si>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</si>
  <si>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</si>
  <si>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</si>
  <si>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</si>
  <si>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</si>
  <si>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</si>
  <si>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</si>
  <si>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</si>
  <si>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</si>
  <si>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</si>
  <si>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</si>
  <si>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</si>
  <si>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</si>
  <si>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</si>
  <si>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</si>
  <si>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</si>
  <si>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</si>
  <si>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</si>
  <si>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</si>
  <si>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</si>
  <si>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</si>
  <si>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</si>
  <si>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</si>
  <si>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</si>
  <si>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</si>
  <si>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</si>
  <si>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</si>
  <si>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</si>
  <si>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</si>
  <si>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</si>
  <si>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</si>
  <si>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</si>
  <si>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</si>
  <si>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</si>
  <si>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</si>
  <si>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</si>
  <si>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</si>
  <si>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</si>
  <si>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</si>
  <si>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</si>
  <si>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</si>
  <si>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</si>
  <si>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</si>
  <si>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</si>
  <si>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</si>
  <si>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</si>
  <si>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</si>
  <si>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</si>
  <si>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</si>
  <si>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</si>
  <si>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</si>
  <si>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</si>
  <si>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</si>
  <si>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</si>
  <si>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</si>
  <si>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</si>
  <si>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</si>
  <si>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</si>
  <si>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</si>
  <si>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</si>
  <si>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</si>
  <si>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</si>
  <si>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</si>
  <si>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</si>
  <si>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</si>
  <si>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</si>
  <si>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</si>
  <si>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</si>
  <si>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</si>
  <si>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</si>
  <si>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</si>
  <si>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</si>
  <si>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</si>
  <si>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</si>
  <si>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000 20235118130000150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</si>
  <si>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</si>
  <si>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</si>
  <si>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</si>
  <si>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</si>
  <si>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</si>
  <si>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</si>
  <si>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</si>
  <si>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</si>
  <si>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</si>
  <si>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</si>
  <si>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004 0104 0000000000 100 </t>
  </si>
  <si>
    <t>Закупка товаров, работ и услуг для обеспечения государственных (муниципальных) нужд</t>
  </si>
  <si>
    <t xml:space="preserve">004 0104 0000000000 200 </t>
  </si>
  <si>
    <t>Межбюджетные трансферты</t>
  </si>
  <si>
    <t xml:space="preserve">004 0104 0000000000 500 </t>
  </si>
  <si>
    <t>Иные бюджетные ассигнования</t>
  </si>
  <si>
    <t xml:space="preserve">004 0104 0000000000 800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</si>
  <si>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</si>
  <si>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</si>
  <si>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</si>
  <si>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</si>
  <si>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</si>
  <si>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</si>
  <si>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</si>
  <si>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</si>
  <si>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</si>
  <si>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</si>
  <si>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прочих налогов, сборов</t>
  </si>
  <si>
    <t xml:space="preserve">004 0104 9130100040 852 </t>
  </si>
  <si>
    <t>Уплата иных платежей</t>
  </si>
  <si>
    <t xml:space="preserve">004 0104 9130100040 853 </t>
  </si>
  <si>
    <t>Иные межбюджетные трансферты</t>
  </si>
  <si>
    <t xml:space="preserve">004 0104 9130160600 540 </t>
  </si>
  <si>
    <t xml:space="preserve">004 0104 9130160650 540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</si>
  <si>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</si>
  <si>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</si>
  <si>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</si>
  <si>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</si>
  <si>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004 0106 0000000000 500 </t>
  </si>
  <si>
    <t xml:space="preserve">004 0106 9130160640 540 </t>
  </si>
  <si>
    <t>Резервные фонды</t>
  </si>
  <si>
    <t xml:space="preserve">004 0111 0000000000 000 </t>
  </si>
  <si>
    <t xml:space="preserve">004 0111 0000000000 800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</si>
  <si>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</si>
  <si>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</si>
  <si>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</si>
  <si>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</si>
  <si>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004 0113 0000000000 200 </t>
  </si>
  <si>
    <t xml:space="preserve">004 0113 0000000000 800 </t>
  </si>
  <si>
    <t xml:space="preserve">004 0113 9290100030 853 </t>
  </si>
  <si>
    <t xml:space="preserve">004 0113 9290110290 244 </t>
  </si>
  <si>
    <t xml:space="preserve">004 0113 9290110290 247 </t>
  </si>
  <si>
    <t>Исполнение судебных актов Российской Федерации и мировых соглашений по возмещению причиненного вреда</t>
  </si>
  <si>
    <t xml:space="preserve">004 0113 9290110290 831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</si>
  <si>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</si>
  <si>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</si>
  <si>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</si>
  <si>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</si>
  <si>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</si>
  <si>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004 0203 0000000000 100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</si>
  <si>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</si>
  <si>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</si>
  <si>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</si>
  <si>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</si>
  <si>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</si>
  <si>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</si>
  <si>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004 0310 0000000000 200 </t>
  </si>
  <si>
    <t xml:space="preserve">004 0310 0840111570 244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</si>
  <si>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</si>
  <si>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</si>
  <si>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</si>
  <si>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004 0314 0000000000 200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</si>
  <si>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</si>
  <si>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</si>
  <si>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</si>
  <si>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</si>
  <si>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</si>
  <si>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004 0409 0000000000 200 </t>
  </si>
  <si>
    <t xml:space="preserve">004 0409 1040110110 244 </t>
  </si>
  <si>
    <t xml:space="preserve">004 0409 1040213530 244 </t>
  </si>
  <si>
    <t xml:space="preserve">004 0409 15401S4660 244 </t>
  </si>
  <si>
    <t>Другие вопросы в области национальной экономики</t>
  </si>
  <si>
    <t xml:space="preserve">004 0412 0000000000 000 </t>
  </si>
  <si>
    <t xml:space="preserve">004 0412 0000000000 200 </t>
  </si>
  <si>
    <t>Предоставление субсидий бюджетным, автономным учреждениям и иным некоммерческим организациям</t>
  </si>
  <si>
    <t xml:space="preserve">004 0412 0000000000 600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</si>
  <si>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</si>
  <si>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</si>
  <si>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004 0412 9990110350 244 </t>
  </si>
  <si>
    <t xml:space="preserve">004 0412 9990110360 244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</si>
  <si>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</si>
  <si>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</si>
  <si>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</si>
  <si>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</si>
  <si>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</si>
  <si>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004 0501 0000000000 200 </t>
  </si>
  <si>
    <t>Капитальные вложения в объекты государственной (муниципальной) собственности</t>
  </si>
  <si>
    <t xml:space="preserve">004 0501 0000000000 400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</si>
  <si>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</si>
  <si>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004 0501 0640210580 412 </t>
  </si>
  <si>
    <t xml:space="preserve">004 0501 9990113770 244 </t>
  </si>
  <si>
    <t xml:space="preserve">004 0501 9990196010 244 </t>
  </si>
  <si>
    <t>Коммунальное хозяйство</t>
  </si>
  <si>
    <t xml:space="preserve">004 0502 0000000000 000 </t>
  </si>
  <si>
    <t xml:space="preserve">004 0502 0000000000 200 </t>
  </si>
  <si>
    <t xml:space="preserve">004 0502 9990113200 244 </t>
  </si>
  <si>
    <t>Благоустройство</t>
  </si>
  <si>
    <t xml:space="preserve">004 0503 0000000000 000 </t>
  </si>
  <si>
    <t xml:space="preserve">004 0503 0000000000 100 </t>
  </si>
  <si>
    <t xml:space="preserve">004 0503 0000000000 200 </t>
  </si>
  <si>
    <t>Фонд оплаты труда учреждений</t>
  </si>
  <si>
    <t xml:space="preserve">004 0503 1240100160 111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</si>
  <si>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</si>
  <si>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004 0503 1240100160 119 </t>
  </si>
  <si>
    <t xml:space="preserve">004 0503 1240100160 242 </t>
  </si>
  <si>
    <t xml:space="preserve">004 0503 1240100160 244 </t>
  </si>
  <si>
    <t xml:space="preserve">004 0503 1240113280 242 </t>
  </si>
  <si>
    <t xml:space="preserve">004 0503 1240113280 244 </t>
  </si>
  <si>
    <t xml:space="preserve">004 0503 1240113280 247 </t>
  </si>
  <si>
    <t xml:space="preserve">004 0503 12401S4840 244 </t>
  </si>
  <si>
    <t xml:space="preserve">004 0503 1240213320 244 </t>
  </si>
  <si>
    <t xml:space="preserve">004 0503 19701S4790 244 </t>
  </si>
  <si>
    <t xml:space="preserve">004 0503 19701S4880 244 </t>
  </si>
  <si>
    <t xml:space="preserve">004 0503 2540114310 244 </t>
  </si>
  <si>
    <t xml:space="preserve">004 0503 25701S4310 244 </t>
  </si>
  <si>
    <t xml:space="preserve">004 0503 272F255550 244 </t>
  </si>
  <si>
    <t xml:space="preserve">004 0503 27701S4750 244 </t>
  </si>
  <si>
    <t xml:space="preserve">004 0503 29401S4770 244 </t>
  </si>
  <si>
    <t xml:space="preserve">004 0503 9990160420 244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</si>
  <si>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</si>
  <si>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</si>
  <si>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</si>
  <si>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</si>
  <si>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004 0707 0000000000 200 </t>
  </si>
  <si>
    <t xml:space="preserve">004 0707 9990111680 244 </t>
  </si>
  <si>
    <t>Другие вопросы в области образования</t>
  </si>
  <si>
    <t xml:space="preserve">004 0709 0000000000 000 </t>
  </si>
  <si>
    <t xml:space="preserve">004 0709 0000000000 200 </t>
  </si>
  <si>
    <t xml:space="preserve">004 0709 9990112290 244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</si>
  <si>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</si>
  <si>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</si>
  <si>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</si>
  <si>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</si>
  <si>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004 0801 0000000000 100 </t>
  </si>
  <si>
    <t xml:space="preserve">004 0801 0000000000 200 </t>
  </si>
  <si>
    <t xml:space="preserve">004 0801 0000000000 400 </t>
  </si>
  <si>
    <t xml:space="preserve">004 0801 0000000000 800 </t>
  </si>
  <si>
    <t xml:space="preserve">004 0801 0740300160 111 </t>
  </si>
  <si>
    <t xml:space="preserve">004 0801 0740300160 119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</si>
  <si>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</si>
  <si>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</si>
  <si>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</si>
  <si>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004 0801 0740300160 853 </t>
  </si>
  <si>
    <t xml:space="preserve">004 0801 07403S0360 111 </t>
  </si>
  <si>
    <t xml:space="preserve">004 0801 07403S0360 119 </t>
  </si>
  <si>
    <t xml:space="preserve">004 0801 0740411220 244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</si>
  <si>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</si>
  <si>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004 0801 0770104230 414 </t>
  </si>
  <si>
    <t xml:space="preserve">004 0801 07701S4230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</si>
  <si>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</si>
  <si>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</si>
  <si>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</si>
  <si>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</si>
  <si>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>Социальное обеспечение и иные выплаты населению</t>
  </si>
  <si>
    <t xml:space="preserve">004 1001 0000000000 300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</si>
  <si>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</si>
  <si>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</si>
  <si>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</si>
  <si>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</si>
  <si>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</si>
  <si>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</si>
  <si>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004 1105 0000000000 200 </t>
  </si>
  <si>
    <t xml:space="preserve">004 1105 0000000000 800 </t>
  </si>
  <si>
    <t xml:space="preserve">004 1105 9990113300 244 </t>
  </si>
  <si>
    <t xml:space="preserve">004 1105 9990113300 247 </t>
  </si>
  <si>
    <t xml:space="preserve">004 1105 9990113300 853 </t>
  </si>
  <si>
    <t xml:space="preserve">031 0100 0000000000 000 </t>
  </si>
  <si>
    <t>Обеспечение проведения выборов и референдумов</t>
  </si>
  <si>
    <t xml:space="preserve">031 0107 0000000000 000 </t>
  </si>
  <si>
    <t xml:space="preserve">031 0107 0000000000 800 </t>
  </si>
  <si>
    <t>Специальные расходы</t>
  </si>
  <si>
    <t xml:space="preserve">031 0107 9990112040 880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</si>
  <si>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</si>
  <si>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</si>
  <si>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</si>
  <si>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041 0102 0000000000 100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</si>
  <si>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</si>
  <si>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</si>
  <si>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</si>
  <si>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</si>
  <si>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041 0103 0000000000 100 </t>
  </si>
  <si>
    <t xml:space="preserve">041 0103 0000000000 200 </t>
  </si>
  <si>
    <t xml:space="preserve">041 0103 9130100040 121 </t>
  </si>
  <si>
    <t xml:space="preserve">041 0103 9130100040 129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</si>
  <si>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</si>
  <si>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</si>
  <si>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</si>
  <si>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</si>
  <si>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</si>
  <si>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</si>
  <si>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</si>
  <si>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</si>
  <si>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</si>
  <si>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</si>
  <si>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</si>
  <si>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</si>
  <si>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</si>
  <si>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</si>
  <si>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</si>
  <si>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</si>
  <si>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</si>
  <si>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</si>
  <si>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</si>
  <si>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</si>
  <si>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</si>
  <si>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</si>
  <si>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</si>
  <si>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</si>
  <si>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</si>
  <si>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</si>
  <si>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</si>
  <si>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</si>
  <si>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</si>
  <si>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</si>
  <si>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</si>
  <si>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</si>
  <si>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</si>
  <si>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</si>
  <si>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</si>
  <si>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</si>
  <si>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</si>
  <si>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</si>
  <si>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</si>
  <si>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</si>
  <si>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</si>
  <si>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RESPPERSONS&amp;=Начальник отдела учета и отчетности - главный бухгалтер=О.В.Азовкина</t>
  </si>
  <si>
    <t>Доходы/FILE_NAME</t>
  </si>
  <si>
    <t>D:/117/\117M01.txt</t>
  </si>
  <si>
    <t>Доходы/EXPORT_SRC_CODE</t>
  </si>
  <si>
    <t>Доходы/PERIOD</t>
  </si>
  <si>
    <t>08  апреля  2024 г.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</si>
  <si>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</si>
  <si>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</si>
  <si>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</si>
  <si>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2</t>
  </si>
  <si>
    <t>Приложение  3</t>
  </si>
  <si>
    <t xml:space="preserve"> области     от    "16" апреля  2024г. №146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</si>
</sst>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 wrapText="1"/>
    </xf>
    <xf numFmtId="4" fontId="2" fillId="0" borderId="0" xfId="0" applyNumberFormat="1" applyFont="1" applyBorder="1" applyAlignment="1" applyProtection="1">
      <alignment horizontal="right"/>
    </xf>
    <xf numFmtId="4" fontId="0" fillId="0" borderId="0" xfId="0" applyNumberFormat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2"/>
  <sheetViews>
    <sheetView showGridLines="0" workbookViewId="0">
      <selection activeCell="D5" sqref="D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">
      <c r="D1" s="81" t="s">
        <v>407</v>
      </c>
      <c r="E1" s="82"/>
      <c r="F1" s="82"/>
    </row>
    <row r="2" spans="1:6" ht="12.75" customHeight="1" x14ac:dyDescent="0.2">
      <c r="D2" s="81" t="s">
        <v>408</v>
      </c>
      <c r="E2" s="82"/>
      <c r="F2" s="82"/>
    </row>
    <row r="3" spans="1:6" ht="12.75" customHeight="1" x14ac:dyDescent="0.2">
      <c r="D3" s="81" t="s">
        <v>409</v>
      </c>
      <c r="E3" s="82"/>
      <c r="F3" s="82"/>
    </row>
    <row r="4" spans="1:6" ht="12.75" customHeight="1" x14ac:dyDescent="0.2">
      <c r="D4" s="83" t="s">
        <v>412</v>
      </c>
      <c r="E4" s="82"/>
      <c r="F4" s="82"/>
    </row>
    <row r="7" spans="1:6" ht="20.25" customHeight="1" x14ac:dyDescent="0.25">
      <c r="A7" s="84" t="s">
        <v>3</v>
      </c>
      <c r="B7" s="84"/>
      <c r="C7" s="84"/>
      <c r="D7" s="84"/>
      <c r="E7" s="1"/>
      <c r="F7" s="5"/>
    </row>
    <row r="8" spans="1:6" ht="4.1500000000000004" customHeight="1" x14ac:dyDescent="0.2">
      <c r="A8" s="91" t="s">
        <v>4</v>
      </c>
      <c r="B8" s="85" t="s">
        <v>5</v>
      </c>
      <c r="C8" s="85" t="s">
        <v>6</v>
      </c>
      <c r="D8" s="88" t="s">
        <v>7</v>
      </c>
      <c r="E8" s="88" t="s">
        <v>8</v>
      </c>
      <c r="F8" s="94" t="s">
        <v>9</v>
      </c>
    </row>
    <row r="9" spans="1:6" ht="3.6" customHeight="1" x14ac:dyDescent="0.2">
      <c r="A9" s="92"/>
      <c r="B9" s="86"/>
      <c r="C9" s="86"/>
      <c r="D9" s="89"/>
      <c r="E9" s="89"/>
      <c r="F9" s="95"/>
    </row>
    <row r="10" spans="1:6" ht="3" customHeight="1" x14ac:dyDescent="0.2">
      <c r="A10" s="92"/>
      <c r="B10" s="86"/>
      <c r="C10" s="86"/>
      <c r="D10" s="89"/>
      <c r="E10" s="89"/>
      <c r="F10" s="95"/>
    </row>
    <row r="11" spans="1:6" ht="3" customHeight="1" x14ac:dyDescent="0.2">
      <c r="A11" s="92"/>
      <c r="B11" s="86"/>
      <c r="C11" s="86"/>
      <c r="D11" s="89"/>
      <c r="E11" s="89"/>
      <c r="F11" s="95"/>
    </row>
    <row r="12" spans="1:6" ht="3" customHeight="1" x14ac:dyDescent="0.2">
      <c r="A12" s="92"/>
      <c r="B12" s="86"/>
      <c r="C12" s="86"/>
      <c r="D12" s="89"/>
      <c r="E12" s="89"/>
      <c r="F12" s="95"/>
    </row>
    <row r="13" spans="1:6" ht="3" customHeight="1" x14ac:dyDescent="0.2">
      <c r="A13" s="92"/>
      <c r="B13" s="86"/>
      <c r="C13" s="86"/>
      <c r="D13" s="89"/>
      <c r="E13" s="89"/>
      <c r="F13" s="95"/>
    </row>
    <row r="14" spans="1:6" ht="23.45" customHeight="1" x14ac:dyDescent="0.2">
      <c r="A14" s="93"/>
      <c r="B14" s="87"/>
      <c r="C14" s="87"/>
      <c r="D14" s="90"/>
      <c r="E14" s="90"/>
      <c r="F14" s="96"/>
    </row>
    <row r="15" spans="1:6" ht="12.6" customHeight="1" x14ac:dyDescent="0.2">
      <c r="A15" s="6">
        <v>1</v>
      </c>
      <c r="B15" s="7">
        <v>2</v>
      </c>
      <c r="C15" s="8">
        <v>3</v>
      </c>
      <c r="D15" s="9" t="s">
        <v>10</v>
      </c>
      <c r="E15" s="10" t="s">
        <v>11</v>
      </c>
      <c r="F15" s="11" t="s">
        <v>12</v>
      </c>
    </row>
    <row r="16" spans="1:6" x14ac:dyDescent="0.2">
      <c r="A16" s="12" t="s">
        <v>13</v>
      </c>
      <c r="B16" s="13" t="s">
        <v>14</v>
      </c>
      <c r="C16" s="14" t="s">
        <v>15</v>
      </c>
      <c r="D16" s="15">
        <v>115108830</v>
      </c>
      <c r="E16" s="16">
        <v>26207169.09</v>
      </c>
      <c r="F16" s="15">
        <f>IF(OR(D16="-",IF(E16="-",0,E16)&gt;=IF(D16="-",0,D16)),"-",IF(D16="-",0,D16)-IF(E16="-",0,E16))</f>
        <v>88901660.909999996</v>
      </c>
    </row>
    <row r="17" spans="1:6" x14ac:dyDescent="0.2">
      <c r="A17" s="17" t="s">
        <v>16</v>
      </c>
      <c r="B17" s="18"/>
      <c r="C17" s="19"/>
      <c r="D17" s="20"/>
      <c r="E17" s="20"/>
      <c r="F17" s="21"/>
    </row>
    <row r="18" spans="1:6" x14ac:dyDescent="0.2">
      <c r="A18" s="22" t="s">
        <v>17</v>
      </c>
      <c r="B18" s="23" t="s">
        <v>14</v>
      </c>
      <c r="C18" s="24" t="s">
        <v>18</v>
      </c>
      <c r="D18" s="25">
        <v>90673110</v>
      </c>
      <c r="E18" s="25">
        <v>25009605.09</v>
      </c>
      <c r="F18" s="26">
        <f t="shared" ref="F18:F49" si="0">IF(OR(D18="-",IF(E18="-",0,E18)&gt;=IF(D18="-",0,D18)),"-",IF(D18="-",0,D18)-IF(E18="-",0,E18))</f>
        <v>65663504.909999996</v>
      </c>
    </row>
    <row r="19" spans="1:6" x14ac:dyDescent="0.2">
      <c r="A19" s="22" t="s">
        <v>19</v>
      </c>
      <c r="B19" s="23" t="s">
        <v>14</v>
      </c>
      <c r="C19" s="24" t="s">
        <v>20</v>
      </c>
      <c r="D19" s="25">
        <v>19959810</v>
      </c>
      <c r="E19" s="25">
        <v>9542387.8900000006</v>
      </c>
      <c r="F19" s="26">
        <f t="shared" si="0"/>
        <v>10417422.109999999</v>
      </c>
    </row>
    <row r="20" spans="1:6" x14ac:dyDescent="0.2">
      <c r="A20" s="22" t="s">
        <v>21</v>
      </c>
      <c r="B20" s="23" t="s">
        <v>14</v>
      </c>
      <c r="C20" s="24" t="s">
        <v>22</v>
      </c>
      <c r="D20" s="25">
        <v>19959810</v>
      </c>
      <c r="E20" s="25">
        <v>9542387.8900000006</v>
      </c>
      <c r="F20" s="26">
        <f t="shared" si="0"/>
        <v>10417422.109999999</v>
      </c>
    </row>
    <row r="21" spans="1:6" ht="67.5" x14ac:dyDescent="0.2">
      <c r="A21" s="27" t="s">
        <v>23</v>
      </c>
      <c r="B21" s="23" t="s">
        <v>14</v>
      </c>
      <c r="C21" s="24" t="s">
        <v>24</v>
      </c>
      <c r="D21" s="25">
        <v>19959810</v>
      </c>
      <c r="E21" s="25">
        <v>4842635.79</v>
      </c>
      <c r="F21" s="26">
        <f t="shared" si="0"/>
        <v>15117174.210000001</v>
      </c>
    </row>
    <row r="22" spans="1:6" ht="90" x14ac:dyDescent="0.2">
      <c r="A22" s="27" t="s">
        <v>25</v>
      </c>
      <c r="B22" s="23" t="s">
        <v>14</v>
      </c>
      <c r="C22" s="24" t="s">
        <v>26</v>
      </c>
      <c r="D22" s="25">
        <v>19959810</v>
      </c>
      <c r="E22" s="25">
        <v>4839819.13</v>
      </c>
      <c r="F22" s="26">
        <f t="shared" si="0"/>
        <v>15119990.870000001</v>
      </c>
    </row>
    <row r="23" spans="1:6" ht="90" x14ac:dyDescent="0.2">
      <c r="A23" s="27" t="s">
        <v>27</v>
      </c>
      <c r="B23" s="23" t="s">
        <v>14</v>
      </c>
      <c r="C23" s="24" t="s">
        <v>28</v>
      </c>
      <c r="D23" s="25" t="s">
        <v>29</v>
      </c>
      <c r="E23" s="25">
        <v>2816.66</v>
      </c>
      <c r="F23" s="26" t="str">
        <f t="shared" si="0"/>
        <v>-</v>
      </c>
    </row>
    <row r="24" spans="1:6" ht="101.25" x14ac:dyDescent="0.2">
      <c r="A24" s="27" t="s">
        <v>30</v>
      </c>
      <c r="B24" s="23" t="s">
        <v>14</v>
      </c>
      <c r="C24" s="24" t="s">
        <v>31</v>
      </c>
      <c r="D24" s="25" t="s">
        <v>29</v>
      </c>
      <c r="E24" s="25">
        <v>12704.38</v>
      </c>
      <c r="F24" s="26" t="str">
        <f t="shared" si="0"/>
        <v>-</v>
      </c>
    </row>
    <row r="25" spans="1:6" ht="123.75" x14ac:dyDescent="0.2">
      <c r="A25" s="27" t="s">
        <v>32</v>
      </c>
      <c r="B25" s="23" t="s">
        <v>14</v>
      </c>
      <c r="C25" s="24" t="s">
        <v>33</v>
      </c>
      <c r="D25" s="25" t="s">
        <v>29</v>
      </c>
      <c r="E25" s="25">
        <v>12704.38</v>
      </c>
      <c r="F25" s="26" t="str">
        <f t="shared" si="0"/>
        <v>-</v>
      </c>
    </row>
    <row r="26" spans="1:6" ht="33.75" x14ac:dyDescent="0.2">
      <c r="A26" s="22" t="s">
        <v>34</v>
      </c>
      <c r="B26" s="23" t="s">
        <v>14</v>
      </c>
      <c r="C26" s="24" t="s">
        <v>35</v>
      </c>
      <c r="D26" s="25" t="s">
        <v>29</v>
      </c>
      <c r="E26" s="25">
        <v>65383.56</v>
      </c>
      <c r="F26" s="26" t="str">
        <f t="shared" si="0"/>
        <v>-</v>
      </c>
    </row>
    <row r="27" spans="1:6" ht="67.5" x14ac:dyDescent="0.2">
      <c r="A27" s="22" t="s">
        <v>36</v>
      </c>
      <c r="B27" s="23" t="s">
        <v>14</v>
      </c>
      <c r="C27" s="24" t="s">
        <v>37</v>
      </c>
      <c r="D27" s="25" t="s">
        <v>29</v>
      </c>
      <c r="E27" s="25">
        <v>65383.56</v>
      </c>
      <c r="F27" s="26" t="str">
        <f t="shared" si="0"/>
        <v>-</v>
      </c>
    </row>
    <row r="28" spans="1:6" ht="78.75" x14ac:dyDescent="0.2">
      <c r="A28" s="27" t="s">
        <v>38</v>
      </c>
      <c r="B28" s="23" t="s">
        <v>14</v>
      </c>
      <c r="C28" s="24" t="s">
        <v>39</v>
      </c>
      <c r="D28" s="25" t="s">
        <v>29</v>
      </c>
      <c r="E28" s="25">
        <v>281793.59999999998</v>
      </c>
      <c r="F28" s="26" t="str">
        <f t="shared" si="0"/>
        <v>-</v>
      </c>
    </row>
    <row r="29" spans="1:6" ht="101.25" x14ac:dyDescent="0.2">
      <c r="A29" s="27" t="s">
        <v>40</v>
      </c>
      <c r="B29" s="23" t="s">
        <v>14</v>
      </c>
      <c r="C29" s="24" t="s">
        <v>41</v>
      </c>
      <c r="D29" s="25" t="s">
        <v>29</v>
      </c>
      <c r="E29" s="25">
        <v>281793.59999999998</v>
      </c>
      <c r="F29" s="26" t="str">
        <f t="shared" si="0"/>
        <v>-</v>
      </c>
    </row>
    <row r="30" spans="1:6" ht="45" x14ac:dyDescent="0.2">
      <c r="A30" s="22" t="s">
        <v>42</v>
      </c>
      <c r="B30" s="23" t="s">
        <v>14</v>
      </c>
      <c r="C30" s="24" t="s">
        <v>43</v>
      </c>
      <c r="D30" s="25" t="s">
        <v>29</v>
      </c>
      <c r="E30" s="25">
        <v>101400</v>
      </c>
      <c r="F30" s="26" t="str">
        <f t="shared" si="0"/>
        <v>-</v>
      </c>
    </row>
    <row r="31" spans="1:6" ht="67.5" x14ac:dyDescent="0.2">
      <c r="A31" s="27" t="s">
        <v>44</v>
      </c>
      <c r="B31" s="23" t="s">
        <v>14</v>
      </c>
      <c r="C31" s="24" t="s">
        <v>45</v>
      </c>
      <c r="D31" s="25" t="s">
        <v>29</v>
      </c>
      <c r="E31" s="25">
        <v>101400</v>
      </c>
      <c r="F31" s="26" t="str">
        <f t="shared" si="0"/>
        <v>-</v>
      </c>
    </row>
    <row r="32" spans="1:6" ht="45" x14ac:dyDescent="0.2">
      <c r="A32" s="22" t="s">
        <v>46</v>
      </c>
      <c r="B32" s="23" t="s">
        <v>14</v>
      </c>
      <c r="C32" s="24" t="s">
        <v>47</v>
      </c>
      <c r="D32" s="25" t="s">
        <v>29</v>
      </c>
      <c r="E32" s="25">
        <v>4238470.5599999996</v>
      </c>
      <c r="F32" s="26" t="str">
        <f t="shared" si="0"/>
        <v>-</v>
      </c>
    </row>
    <row r="33" spans="1:6" ht="67.5" x14ac:dyDescent="0.2">
      <c r="A33" s="27" t="s">
        <v>48</v>
      </c>
      <c r="B33" s="23" t="s">
        <v>14</v>
      </c>
      <c r="C33" s="24" t="s">
        <v>49</v>
      </c>
      <c r="D33" s="25" t="s">
        <v>29</v>
      </c>
      <c r="E33" s="25">
        <v>4238470.5599999996</v>
      </c>
      <c r="F33" s="26" t="str">
        <f t="shared" si="0"/>
        <v>-</v>
      </c>
    </row>
    <row r="34" spans="1:6" ht="33.75" x14ac:dyDescent="0.2">
      <c r="A34" s="22" t="s">
        <v>50</v>
      </c>
      <c r="B34" s="23" t="s">
        <v>14</v>
      </c>
      <c r="C34" s="24" t="s">
        <v>51</v>
      </c>
      <c r="D34" s="25">
        <v>2850000</v>
      </c>
      <c r="E34" s="25">
        <v>494336.67</v>
      </c>
      <c r="F34" s="26">
        <f t="shared" si="0"/>
        <v>2355663.33</v>
      </c>
    </row>
    <row r="35" spans="1:6" ht="22.5" x14ac:dyDescent="0.2">
      <c r="A35" s="22" t="s">
        <v>52</v>
      </c>
      <c r="B35" s="23" t="s">
        <v>14</v>
      </c>
      <c r="C35" s="24" t="s">
        <v>53</v>
      </c>
      <c r="D35" s="25">
        <v>2850000</v>
      </c>
      <c r="E35" s="25">
        <v>494336.67</v>
      </c>
      <c r="F35" s="26">
        <f t="shared" si="0"/>
        <v>2355663.33</v>
      </c>
    </row>
    <row r="36" spans="1:6" ht="67.5" x14ac:dyDescent="0.2">
      <c r="A36" s="22" t="s">
        <v>54</v>
      </c>
      <c r="B36" s="23" t="s">
        <v>14</v>
      </c>
      <c r="C36" s="24" t="s">
        <v>55</v>
      </c>
      <c r="D36" s="25">
        <v>1200000</v>
      </c>
      <c r="E36" s="25">
        <v>248053.37</v>
      </c>
      <c r="F36" s="26">
        <f t="shared" si="0"/>
        <v>951946.63</v>
      </c>
    </row>
    <row r="37" spans="1:6" ht="101.25" x14ac:dyDescent="0.2">
      <c r="A37" s="27" t="s">
        <v>56</v>
      </c>
      <c r="B37" s="23" t="s">
        <v>14</v>
      </c>
      <c r="C37" s="24" t="s">
        <v>57</v>
      </c>
      <c r="D37" s="25">
        <v>1200000</v>
      </c>
      <c r="E37" s="25">
        <v>248053.37</v>
      </c>
      <c r="F37" s="26">
        <f t="shared" si="0"/>
        <v>951946.63</v>
      </c>
    </row>
    <row r="38" spans="1:6" ht="78.75" x14ac:dyDescent="0.2">
      <c r="A38" s="27" t="s">
        <v>58</v>
      </c>
      <c r="B38" s="23" t="s">
        <v>14</v>
      </c>
      <c r="C38" s="24" t="s">
        <v>59</v>
      </c>
      <c r="D38" s="25" t="s">
        <v>29</v>
      </c>
      <c r="E38" s="25">
        <v>1406.18</v>
      </c>
      <c r="F38" s="26" t="str">
        <f t="shared" si="0"/>
        <v>-</v>
      </c>
    </row>
    <row r="39" spans="1:6" ht="112.5" x14ac:dyDescent="0.2">
      <c r="A39" s="27" t="s">
        <v>60</v>
      </c>
      <c r="B39" s="23" t="s">
        <v>14</v>
      </c>
      <c r="C39" s="24" t="s">
        <v>61</v>
      </c>
      <c r="D39" s="25" t="s">
        <v>29</v>
      </c>
      <c r="E39" s="25">
        <v>1406.18</v>
      </c>
      <c r="F39" s="26" t="str">
        <f t="shared" si="0"/>
        <v>-</v>
      </c>
    </row>
    <row r="40" spans="1:6" ht="67.5" x14ac:dyDescent="0.2">
      <c r="A40" s="22" t="s">
        <v>62</v>
      </c>
      <c r="B40" s="23" t="s">
        <v>14</v>
      </c>
      <c r="C40" s="24" t="s">
        <v>63</v>
      </c>
      <c r="D40" s="25">
        <v>1650000</v>
      </c>
      <c r="E40" s="25">
        <v>270431.77</v>
      </c>
      <c r="F40" s="26">
        <f t="shared" si="0"/>
        <v>1379568.23</v>
      </c>
    </row>
    <row r="41" spans="1:6" ht="101.25" x14ac:dyDescent="0.2">
      <c r="A41" s="27" t="s">
        <v>64</v>
      </c>
      <c r="B41" s="23" t="s">
        <v>14</v>
      </c>
      <c r="C41" s="24" t="s">
        <v>65</v>
      </c>
      <c r="D41" s="25">
        <v>1650000</v>
      </c>
      <c r="E41" s="25">
        <v>270431.77</v>
      </c>
      <c r="F41" s="26">
        <f t="shared" si="0"/>
        <v>1379568.23</v>
      </c>
    </row>
    <row r="42" spans="1:6" ht="67.5" x14ac:dyDescent="0.2">
      <c r="A42" s="22" t="s">
        <v>66</v>
      </c>
      <c r="B42" s="23" t="s">
        <v>14</v>
      </c>
      <c r="C42" s="24" t="s">
        <v>67</v>
      </c>
      <c r="D42" s="25" t="s">
        <v>29</v>
      </c>
      <c r="E42" s="25">
        <v>-25554.65</v>
      </c>
      <c r="F42" s="26" t="str">
        <f t="shared" si="0"/>
        <v>-</v>
      </c>
    </row>
    <row r="43" spans="1:6" ht="101.25" x14ac:dyDescent="0.2">
      <c r="A43" s="27" t="s">
        <v>68</v>
      </c>
      <c r="B43" s="23" t="s">
        <v>14</v>
      </c>
      <c r="C43" s="24" t="s">
        <v>69</v>
      </c>
      <c r="D43" s="25" t="s">
        <v>29</v>
      </c>
      <c r="E43" s="25">
        <v>-25554.65</v>
      </c>
      <c r="F43" s="26" t="str">
        <f t="shared" si="0"/>
        <v>-</v>
      </c>
    </row>
    <row r="44" spans="1:6" x14ac:dyDescent="0.2">
      <c r="A44" s="22" t="s">
        <v>70</v>
      </c>
      <c r="B44" s="23" t="s">
        <v>14</v>
      </c>
      <c r="C44" s="24" t="s">
        <v>71</v>
      </c>
      <c r="D44" s="25">
        <v>26896300</v>
      </c>
      <c r="E44" s="25">
        <v>4514269.32</v>
      </c>
      <c r="F44" s="26">
        <f t="shared" si="0"/>
        <v>22382030.68</v>
      </c>
    </row>
    <row r="45" spans="1:6" x14ac:dyDescent="0.2">
      <c r="A45" s="22" t="s">
        <v>72</v>
      </c>
      <c r="B45" s="23" t="s">
        <v>14</v>
      </c>
      <c r="C45" s="24" t="s">
        <v>73</v>
      </c>
      <c r="D45" s="25">
        <v>1048100</v>
      </c>
      <c r="E45" s="25">
        <v>277838.88</v>
      </c>
      <c r="F45" s="26">
        <f t="shared" si="0"/>
        <v>770261.12</v>
      </c>
    </row>
    <row r="46" spans="1:6" ht="33.75" x14ac:dyDescent="0.2">
      <c r="A46" s="22" t="s">
        <v>74</v>
      </c>
      <c r="B46" s="23" t="s">
        <v>14</v>
      </c>
      <c r="C46" s="24" t="s">
        <v>75</v>
      </c>
      <c r="D46" s="25">
        <v>1048100</v>
      </c>
      <c r="E46" s="25">
        <v>277838.88</v>
      </c>
      <c r="F46" s="26">
        <f t="shared" si="0"/>
        <v>770261.12</v>
      </c>
    </row>
    <row r="47" spans="1:6" ht="67.5" x14ac:dyDescent="0.2">
      <c r="A47" s="22" t="s">
        <v>76</v>
      </c>
      <c r="B47" s="23" t="s">
        <v>14</v>
      </c>
      <c r="C47" s="24" t="s">
        <v>77</v>
      </c>
      <c r="D47" s="25">
        <v>1048100</v>
      </c>
      <c r="E47" s="25">
        <v>277838.88</v>
      </c>
      <c r="F47" s="26">
        <f t="shared" si="0"/>
        <v>770261.12</v>
      </c>
    </row>
    <row r="48" spans="1:6" x14ac:dyDescent="0.2">
      <c r="A48" s="22" t="s">
        <v>78</v>
      </c>
      <c r="B48" s="23" t="s">
        <v>14</v>
      </c>
      <c r="C48" s="24" t="s">
        <v>79</v>
      </c>
      <c r="D48" s="25">
        <v>25848200</v>
      </c>
      <c r="E48" s="25">
        <v>4236430.4400000004</v>
      </c>
      <c r="F48" s="26">
        <f t="shared" si="0"/>
        <v>21611769.559999999</v>
      </c>
    </row>
    <row r="49" spans="1:6" x14ac:dyDescent="0.2">
      <c r="A49" s="22" t="s">
        <v>80</v>
      </c>
      <c r="B49" s="23" t="s">
        <v>14</v>
      </c>
      <c r="C49" s="24" t="s">
        <v>81</v>
      </c>
      <c r="D49" s="25">
        <v>21643200</v>
      </c>
      <c r="E49" s="25">
        <v>3688534.57</v>
      </c>
      <c r="F49" s="26">
        <f t="shared" si="0"/>
        <v>17954665.43</v>
      </c>
    </row>
    <row r="50" spans="1:6" ht="33.75" x14ac:dyDescent="0.2">
      <c r="A50" s="22" t="s">
        <v>82</v>
      </c>
      <c r="B50" s="23" t="s">
        <v>14</v>
      </c>
      <c r="C50" s="24" t="s">
        <v>83</v>
      </c>
      <c r="D50" s="25">
        <v>21643200</v>
      </c>
      <c r="E50" s="25">
        <v>3688534.57</v>
      </c>
      <c r="F50" s="26">
        <f t="shared" ref="F50:F81" si="1">IF(OR(D50="-",IF(E50="-",0,E50)&gt;=IF(D50="-",0,D50)),"-",IF(D50="-",0,D50)-IF(E50="-",0,E50))</f>
        <v>17954665.43</v>
      </c>
    </row>
    <row r="51" spans="1:6" x14ac:dyDescent="0.2">
      <c r="A51" s="22" t="s">
        <v>84</v>
      </c>
      <c r="B51" s="23" t="s">
        <v>14</v>
      </c>
      <c r="C51" s="24" t="s">
        <v>85</v>
      </c>
      <c r="D51" s="25">
        <v>4205000</v>
      </c>
      <c r="E51" s="25">
        <v>547895.87</v>
      </c>
      <c r="F51" s="26">
        <f t="shared" si="1"/>
        <v>3657104.13</v>
      </c>
    </row>
    <row r="52" spans="1:6" ht="33.75" x14ac:dyDescent="0.2">
      <c r="A52" s="22" t="s">
        <v>86</v>
      </c>
      <c r="B52" s="23" t="s">
        <v>14</v>
      </c>
      <c r="C52" s="24" t="s">
        <v>87</v>
      </c>
      <c r="D52" s="25">
        <v>4205000</v>
      </c>
      <c r="E52" s="25">
        <v>547895.87</v>
      </c>
      <c r="F52" s="26">
        <f t="shared" si="1"/>
        <v>3657104.13</v>
      </c>
    </row>
    <row r="53" spans="1:6" x14ac:dyDescent="0.2">
      <c r="A53" s="22" t="s">
        <v>88</v>
      </c>
      <c r="B53" s="23" t="s">
        <v>14</v>
      </c>
      <c r="C53" s="24" t="s">
        <v>89</v>
      </c>
      <c r="D53" s="25">
        <v>1000</v>
      </c>
      <c r="E53" s="25" t="s">
        <v>29</v>
      </c>
      <c r="F53" s="26">
        <f t="shared" si="1"/>
        <v>1000</v>
      </c>
    </row>
    <row r="54" spans="1:6" ht="45" x14ac:dyDescent="0.2">
      <c r="A54" s="22" t="s">
        <v>90</v>
      </c>
      <c r="B54" s="23" t="s">
        <v>14</v>
      </c>
      <c r="C54" s="24" t="s">
        <v>91</v>
      </c>
      <c r="D54" s="25">
        <v>1000</v>
      </c>
      <c r="E54" s="25" t="s">
        <v>29</v>
      </c>
      <c r="F54" s="26">
        <f t="shared" si="1"/>
        <v>1000</v>
      </c>
    </row>
    <row r="55" spans="1:6" ht="67.5" x14ac:dyDescent="0.2">
      <c r="A55" s="22" t="s">
        <v>92</v>
      </c>
      <c r="B55" s="23" t="s">
        <v>14</v>
      </c>
      <c r="C55" s="24" t="s">
        <v>93</v>
      </c>
      <c r="D55" s="25">
        <v>1000</v>
      </c>
      <c r="E55" s="25" t="s">
        <v>29</v>
      </c>
      <c r="F55" s="26">
        <f t="shared" si="1"/>
        <v>1000</v>
      </c>
    </row>
    <row r="56" spans="1:6" ht="90" x14ac:dyDescent="0.2">
      <c r="A56" s="27" t="s">
        <v>94</v>
      </c>
      <c r="B56" s="23" t="s">
        <v>14</v>
      </c>
      <c r="C56" s="24" t="s">
        <v>95</v>
      </c>
      <c r="D56" s="25">
        <v>1000</v>
      </c>
      <c r="E56" s="25" t="s">
        <v>29</v>
      </c>
      <c r="F56" s="26">
        <f t="shared" si="1"/>
        <v>1000</v>
      </c>
    </row>
    <row r="57" spans="1:6" ht="33.75" x14ac:dyDescent="0.2">
      <c r="A57" s="22" t="s">
        <v>96</v>
      </c>
      <c r="B57" s="23" t="s">
        <v>14</v>
      </c>
      <c r="C57" s="24" t="s">
        <v>97</v>
      </c>
      <c r="D57" s="25">
        <v>30452000</v>
      </c>
      <c r="E57" s="25">
        <v>8128502.0199999996</v>
      </c>
      <c r="F57" s="26">
        <f t="shared" si="1"/>
        <v>22323497.98</v>
      </c>
    </row>
    <row r="58" spans="1:6" ht="78.75" x14ac:dyDescent="0.2">
      <c r="A58" s="27" t="s">
        <v>98</v>
      </c>
      <c r="B58" s="23" t="s">
        <v>14</v>
      </c>
      <c r="C58" s="24" t="s">
        <v>99</v>
      </c>
      <c r="D58" s="25">
        <v>29922000</v>
      </c>
      <c r="E58" s="25">
        <v>8039262.6699999999</v>
      </c>
      <c r="F58" s="26">
        <f t="shared" si="1"/>
        <v>21882737.329999998</v>
      </c>
    </row>
    <row r="59" spans="1:6" ht="56.25" x14ac:dyDescent="0.2">
      <c r="A59" s="22" t="s">
        <v>100</v>
      </c>
      <c r="B59" s="23" t="s">
        <v>14</v>
      </c>
      <c r="C59" s="24" t="s">
        <v>101</v>
      </c>
      <c r="D59" s="25">
        <v>29500000</v>
      </c>
      <c r="E59" s="25">
        <v>7919122.1799999997</v>
      </c>
      <c r="F59" s="26">
        <f t="shared" si="1"/>
        <v>21580877.82</v>
      </c>
    </row>
    <row r="60" spans="1:6" ht="67.5" x14ac:dyDescent="0.2">
      <c r="A60" s="27" t="s">
        <v>102</v>
      </c>
      <c r="B60" s="23" t="s">
        <v>14</v>
      </c>
      <c r="C60" s="24" t="s">
        <v>103</v>
      </c>
      <c r="D60" s="25">
        <v>29500000</v>
      </c>
      <c r="E60" s="25">
        <v>7919122.1799999997</v>
      </c>
      <c r="F60" s="26">
        <f t="shared" si="1"/>
        <v>21580877.82</v>
      </c>
    </row>
    <row r="61" spans="1:6" ht="67.5" x14ac:dyDescent="0.2">
      <c r="A61" s="27" t="s">
        <v>104</v>
      </c>
      <c r="B61" s="23" t="s">
        <v>14</v>
      </c>
      <c r="C61" s="24" t="s">
        <v>105</v>
      </c>
      <c r="D61" s="25">
        <v>422000</v>
      </c>
      <c r="E61" s="25">
        <v>120140.49</v>
      </c>
      <c r="F61" s="26">
        <f t="shared" si="1"/>
        <v>301859.51</v>
      </c>
    </row>
    <row r="62" spans="1:6" ht="56.25" x14ac:dyDescent="0.2">
      <c r="A62" s="22" t="s">
        <v>106</v>
      </c>
      <c r="B62" s="23" t="s">
        <v>14</v>
      </c>
      <c r="C62" s="24" t="s">
        <v>107</v>
      </c>
      <c r="D62" s="25">
        <v>422000</v>
      </c>
      <c r="E62" s="25">
        <v>120140.49</v>
      </c>
      <c r="F62" s="26">
        <f t="shared" si="1"/>
        <v>301859.51</v>
      </c>
    </row>
    <row r="63" spans="1:6" ht="67.5" x14ac:dyDescent="0.2">
      <c r="A63" s="27" t="s">
        <v>108</v>
      </c>
      <c r="B63" s="23" t="s">
        <v>14</v>
      </c>
      <c r="C63" s="24" t="s">
        <v>109</v>
      </c>
      <c r="D63" s="25">
        <v>530000</v>
      </c>
      <c r="E63" s="25">
        <v>89239.35</v>
      </c>
      <c r="F63" s="26">
        <f t="shared" si="1"/>
        <v>440760.65</v>
      </c>
    </row>
    <row r="64" spans="1:6" ht="67.5" x14ac:dyDescent="0.2">
      <c r="A64" s="27" t="s">
        <v>110</v>
      </c>
      <c r="B64" s="23" t="s">
        <v>14</v>
      </c>
      <c r="C64" s="24" t="s">
        <v>111</v>
      </c>
      <c r="D64" s="25">
        <v>530000</v>
      </c>
      <c r="E64" s="25">
        <v>89239.35</v>
      </c>
      <c r="F64" s="26">
        <f t="shared" si="1"/>
        <v>440760.65</v>
      </c>
    </row>
    <row r="65" spans="1:6" ht="67.5" x14ac:dyDescent="0.2">
      <c r="A65" s="22" t="s">
        <v>112</v>
      </c>
      <c r="B65" s="23" t="s">
        <v>14</v>
      </c>
      <c r="C65" s="24" t="s">
        <v>113</v>
      </c>
      <c r="D65" s="25">
        <v>530000</v>
      </c>
      <c r="E65" s="25">
        <v>89239.35</v>
      </c>
      <c r="F65" s="26">
        <f t="shared" si="1"/>
        <v>440760.65</v>
      </c>
    </row>
    <row r="66" spans="1:6" ht="22.5" x14ac:dyDescent="0.2">
      <c r="A66" s="22" t="s">
        <v>114</v>
      </c>
      <c r="B66" s="23" t="s">
        <v>14</v>
      </c>
      <c r="C66" s="24" t="s">
        <v>115</v>
      </c>
      <c r="D66" s="25">
        <v>14000</v>
      </c>
      <c r="E66" s="25">
        <v>1200</v>
      </c>
      <c r="F66" s="26">
        <f t="shared" si="1"/>
        <v>12800</v>
      </c>
    </row>
    <row r="67" spans="1:6" x14ac:dyDescent="0.2">
      <c r="A67" s="22" t="s">
        <v>116</v>
      </c>
      <c r="B67" s="23" t="s">
        <v>14</v>
      </c>
      <c r="C67" s="24" t="s">
        <v>117</v>
      </c>
      <c r="D67" s="25">
        <v>6000</v>
      </c>
      <c r="E67" s="25">
        <v>1200</v>
      </c>
      <c r="F67" s="26">
        <f t="shared" si="1"/>
        <v>4800</v>
      </c>
    </row>
    <row r="68" spans="1:6" x14ac:dyDescent="0.2">
      <c r="A68" s="22" t="s">
        <v>118</v>
      </c>
      <c r="B68" s="23" t="s">
        <v>14</v>
      </c>
      <c r="C68" s="24" t="s">
        <v>119</v>
      </c>
      <c r="D68" s="25">
        <v>6000</v>
      </c>
      <c r="E68" s="25">
        <v>1200</v>
      </c>
      <c r="F68" s="26">
        <f t="shared" si="1"/>
        <v>4800</v>
      </c>
    </row>
    <row r="69" spans="1:6" ht="22.5" x14ac:dyDescent="0.2">
      <c r="A69" s="22" t="s">
        <v>120</v>
      </c>
      <c r="B69" s="23" t="s">
        <v>14</v>
      </c>
      <c r="C69" s="24" t="s">
        <v>121</v>
      </c>
      <c r="D69" s="25">
        <v>6000</v>
      </c>
      <c r="E69" s="25">
        <v>1200</v>
      </c>
      <c r="F69" s="26">
        <f t="shared" si="1"/>
        <v>4800</v>
      </c>
    </row>
    <row r="70" spans="1:6" x14ac:dyDescent="0.2">
      <c r="A70" s="22" t="s">
        <v>122</v>
      </c>
      <c r="B70" s="23" t="s">
        <v>14</v>
      </c>
      <c r="C70" s="24" t="s">
        <v>123</v>
      </c>
      <c r="D70" s="25">
        <v>8000</v>
      </c>
      <c r="E70" s="25" t="s">
        <v>29</v>
      </c>
      <c r="F70" s="26">
        <f t="shared" si="1"/>
        <v>8000</v>
      </c>
    </row>
    <row r="71" spans="1:6" x14ac:dyDescent="0.2">
      <c r="A71" s="22" t="s">
        <v>124</v>
      </c>
      <c r="B71" s="23" t="s">
        <v>14</v>
      </c>
      <c r="C71" s="24" t="s">
        <v>125</v>
      </c>
      <c r="D71" s="25">
        <v>8000</v>
      </c>
      <c r="E71" s="25" t="s">
        <v>29</v>
      </c>
      <c r="F71" s="26">
        <f t="shared" si="1"/>
        <v>8000</v>
      </c>
    </row>
    <row r="72" spans="1:6" ht="22.5" x14ac:dyDescent="0.2">
      <c r="A72" s="22" t="s">
        <v>126</v>
      </c>
      <c r="B72" s="23" t="s">
        <v>14</v>
      </c>
      <c r="C72" s="24" t="s">
        <v>127</v>
      </c>
      <c r="D72" s="25">
        <v>8000</v>
      </c>
      <c r="E72" s="25" t="s">
        <v>29</v>
      </c>
      <c r="F72" s="26">
        <f t="shared" si="1"/>
        <v>8000</v>
      </c>
    </row>
    <row r="73" spans="1:6" ht="22.5" x14ac:dyDescent="0.2">
      <c r="A73" s="22" t="s">
        <v>128</v>
      </c>
      <c r="B73" s="23" t="s">
        <v>14</v>
      </c>
      <c r="C73" s="24" t="s">
        <v>129</v>
      </c>
      <c r="D73" s="25">
        <v>10500000</v>
      </c>
      <c r="E73" s="25">
        <v>2328909.19</v>
      </c>
      <c r="F73" s="26">
        <f t="shared" si="1"/>
        <v>8171090.8100000005</v>
      </c>
    </row>
    <row r="74" spans="1:6" ht="22.5" x14ac:dyDescent="0.2">
      <c r="A74" s="22" t="s">
        <v>130</v>
      </c>
      <c r="B74" s="23" t="s">
        <v>14</v>
      </c>
      <c r="C74" s="24" t="s">
        <v>131</v>
      </c>
      <c r="D74" s="25">
        <v>10500000</v>
      </c>
      <c r="E74" s="25">
        <v>2328909.19</v>
      </c>
      <c r="F74" s="26">
        <f t="shared" si="1"/>
        <v>8171090.8100000005</v>
      </c>
    </row>
    <row r="75" spans="1:6" ht="33.75" x14ac:dyDescent="0.2">
      <c r="A75" s="22" t="s">
        <v>132</v>
      </c>
      <c r="B75" s="23" t="s">
        <v>14</v>
      </c>
      <c r="C75" s="24" t="s">
        <v>133</v>
      </c>
      <c r="D75" s="25">
        <v>10500000</v>
      </c>
      <c r="E75" s="25">
        <v>2328909.19</v>
      </c>
      <c r="F75" s="26">
        <f t="shared" si="1"/>
        <v>8171090.8100000005</v>
      </c>
    </row>
    <row r="76" spans="1:6" ht="45" x14ac:dyDescent="0.2">
      <c r="A76" s="22" t="s">
        <v>134</v>
      </c>
      <c r="B76" s="23" t="s">
        <v>14</v>
      </c>
      <c r="C76" s="24" t="s">
        <v>135</v>
      </c>
      <c r="D76" s="25">
        <v>10500000</v>
      </c>
      <c r="E76" s="25">
        <v>2328909.19</v>
      </c>
      <c r="F76" s="26">
        <f t="shared" si="1"/>
        <v>8171090.8100000005</v>
      </c>
    </row>
    <row r="77" spans="1:6" x14ac:dyDescent="0.2">
      <c r="A77" s="22" t="s">
        <v>136</v>
      </c>
      <c r="B77" s="23" t="s">
        <v>14</v>
      </c>
      <c r="C77" s="24" t="s">
        <v>137</v>
      </c>
      <c r="D77" s="25">
        <v>24435720</v>
      </c>
      <c r="E77" s="25">
        <v>1197564</v>
      </c>
      <c r="F77" s="26">
        <f t="shared" si="1"/>
        <v>23238156</v>
      </c>
    </row>
    <row r="78" spans="1:6" ht="33.75" x14ac:dyDescent="0.2">
      <c r="A78" s="22" t="s">
        <v>138</v>
      </c>
      <c r="B78" s="23" t="s">
        <v>14</v>
      </c>
      <c r="C78" s="24" t="s">
        <v>139</v>
      </c>
      <c r="D78" s="25">
        <v>24435720</v>
      </c>
      <c r="E78" s="25">
        <v>1197564</v>
      </c>
      <c r="F78" s="26">
        <f t="shared" si="1"/>
        <v>23238156</v>
      </c>
    </row>
    <row r="79" spans="1:6" ht="22.5" x14ac:dyDescent="0.2">
      <c r="A79" s="22" t="s">
        <v>140</v>
      </c>
      <c r="B79" s="23" t="s">
        <v>14</v>
      </c>
      <c r="C79" s="24" t="s">
        <v>141</v>
      </c>
      <c r="D79" s="25">
        <v>1788400</v>
      </c>
      <c r="E79" s="25">
        <v>536520</v>
      </c>
      <c r="F79" s="26">
        <f t="shared" si="1"/>
        <v>1251880</v>
      </c>
    </row>
    <row r="80" spans="1:6" ht="33.75" x14ac:dyDescent="0.2">
      <c r="A80" s="22" t="s">
        <v>142</v>
      </c>
      <c r="B80" s="23" t="s">
        <v>14</v>
      </c>
      <c r="C80" s="24" t="s">
        <v>143</v>
      </c>
      <c r="D80" s="25">
        <v>1788400</v>
      </c>
      <c r="E80" s="25">
        <v>536520</v>
      </c>
      <c r="F80" s="26">
        <f t="shared" si="1"/>
        <v>1251880</v>
      </c>
    </row>
    <row r="81" spans="1:6" ht="33.75" x14ac:dyDescent="0.2">
      <c r="A81" s="22" t="s">
        <v>144</v>
      </c>
      <c r="B81" s="23" t="s">
        <v>14</v>
      </c>
      <c r="C81" s="24" t="s">
        <v>145</v>
      </c>
      <c r="D81" s="25">
        <v>1788400</v>
      </c>
      <c r="E81" s="25">
        <v>536520</v>
      </c>
      <c r="F81" s="26">
        <f t="shared" si="1"/>
        <v>1251880</v>
      </c>
    </row>
    <row r="82" spans="1:6" ht="22.5" x14ac:dyDescent="0.2">
      <c r="A82" s="22" t="s">
        <v>146</v>
      </c>
      <c r="B82" s="23" t="s">
        <v>14</v>
      </c>
      <c r="C82" s="24" t="s">
        <v>147</v>
      </c>
      <c r="D82" s="25">
        <v>22297400</v>
      </c>
      <c r="E82" s="25">
        <v>570924</v>
      </c>
      <c r="F82" s="26">
        <f t="shared" ref="F82:F91" si="2">IF(OR(D82="-",IF(E82="-",0,E82)&gt;=IF(D82="-",0,D82)),"-",IF(D82="-",0,D82)-IF(E82="-",0,E82))</f>
        <v>21726476</v>
      </c>
    </row>
    <row r="83" spans="1:6" ht="22.5" x14ac:dyDescent="0.2">
      <c r="A83" s="22" t="s">
        <v>148</v>
      </c>
      <c r="B83" s="23" t="s">
        <v>14</v>
      </c>
      <c r="C83" s="24" t="s">
        <v>149</v>
      </c>
      <c r="D83" s="25">
        <v>9000000</v>
      </c>
      <c r="E83" s="25" t="s">
        <v>29</v>
      </c>
      <c r="F83" s="26">
        <f t="shared" si="2"/>
        <v>9000000</v>
      </c>
    </row>
    <row r="84" spans="1:6" ht="33.75" x14ac:dyDescent="0.2">
      <c r="A84" s="22" t="s">
        <v>150</v>
      </c>
      <c r="B84" s="23" t="s">
        <v>14</v>
      </c>
      <c r="C84" s="24" t="s">
        <v>151</v>
      </c>
      <c r="D84" s="25">
        <v>9000000</v>
      </c>
      <c r="E84" s="25" t="s">
        <v>29</v>
      </c>
      <c r="F84" s="26">
        <f t="shared" si="2"/>
        <v>9000000</v>
      </c>
    </row>
    <row r="85" spans="1:6" x14ac:dyDescent="0.2">
      <c r="A85" s="22" t="s">
        <v>152</v>
      </c>
      <c r="B85" s="23" t="s">
        <v>14</v>
      </c>
      <c r="C85" s="24" t="s">
        <v>153</v>
      </c>
      <c r="D85" s="25">
        <v>13297400</v>
      </c>
      <c r="E85" s="25">
        <v>570924</v>
      </c>
      <c r="F85" s="26">
        <f t="shared" si="2"/>
        <v>12726476</v>
      </c>
    </row>
    <row r="86" spans="1:6" x14ac:dyDescent="0.2">
      <c r="A86" s="22" t="s">
        <v>154</v>
      </c>
      <c r="B86" s="23" t="s">
        <v>14</v>
      </c>
      <c r="C86" s="24" t="s">
        <v>155</v>
      </c>
      <c r="D86" s="25">
        <v>13297400</v>
      </c>
      <c r="E86" s="25">
        <v>570924</v>
      </c>
      <c r="F86" s="26">
        <f t="shared" si="2"/>
        <v>12726476</v>
      </c>
    </row>
    <row r="87" spans="1:6" ht="22.5" x14ac:dyDescent="0.2">
      <c r="A87" s="22" t="s">
        <v>156</v>
      </c>
      <c r="B87" s="23" t="s">
        <v>14</v>
      </c>
      <c r="C87" s="24" t="s">
        <v>157</v>
      </c>
      <c r="D87" s="25">
        <v>349920</v>
      </c>
      <c r="E87" s="25">
        <v>90120</v>
      </c>
      <c r="F87" s="26">
        <f t="shared" si="2"/>
        <v>259800</v>
      </c>
    </row>
    <row r="88" spans="1:6" ht="33.75" x14ac:dyDescent="0.2">
      <c r="A88" s="22" t="s">
        <v>158</v>
      </c>
      <c r="B88" s="23" t="s">
        <v>14</v>
      </c>
      <c r="C88" s="24" t="s">
        <v>159</v>
      </c>
      <c r="D88" s="25">
        <v>3520</v>
      </c>
      <c r="E88" s="25">
        <v>3520</v>
      </c>
      <c r="F88" s="26" t="str">
        <f t="shared" si="2"/>
        <v>-</v>
      </c>
    </row>
    <row r="89" spans="1:6" ht="33.75" x14ac:dyDescent="0.2">
      <c r="A89" s="22" t="s">
        <v>160</v>
      </c>
      <c r="B89" s="23" t="s">
        <v>14</v>
      </c>
      <c r="C89" s="24" t="s">
        <v>161</v>
      </c>
      <c r="D89" s="25">
        <v>3520</v>
      </c>
      <c r="E89" s="25">
        <v>3520</v>
      </c>
      <c r="F89" s="26" t="str">
        <f t="shared" si="2"/>
        <v>-</v>
      </c>
    </row>
    <row r="90" spans="1:6" ht="33.75" x14ac:dyDescent="0.2">
      <c r="A90" s="22" t="s">
        <v>162</v>
      </c>
      <c r="B90" s="23" t="s">
        <v>14</v>
      </c>
      <c r="C90" s="24" t="s">
        <v>163</v>
      </c>
      <c r="D90" s="25">
        <v>346400</v>
      </c>
      <c r="E90" s="25">
        <v>86600</v>
      </c>
      <c r="F90" s="26">
        <f t="shared" si="2"/>
        <v>259800</v>
      </c>
    </row>
    <row r="91" spans="1:6" ht="45" x14ac:dyDescent="0.2">
      <c r="A91" s="22" t="s">
        <v>164</v>
      </c>
      <c r="B91" s="23" t="s">
        <v>14</v>
      </c>
      <c r="C91" s="24" t="s">
        <v>165</v>
      </c>
      <c r="D91" s="25">
        <v>346400</v>
      </c>
      <c r="E91" s="25">
        <v>86600</v>
      </c>
      <c r="F91" s="26">
        <f t="shared" si="2"/>
        <v>259800</v>
      </c>
    </row>
    <row r="92" spans="1:6" ht="12.75" customHeight="1" x14ac:dyDescent="0.2">
      <c r="A92" s="28"/>
      <c r="B92" s="29"/>
      <c r="C92" s="29"/>
      <c r="D92" s="30"/>
      <c r="E92" s="30"/>
      <c r="F92" s="30"/>
    </row>
  </sheetData>
  <mergeCells count="11">
    <mergeCell ref="B8:B14"/>
    <mergeCell ref="D8:D14"/>
    <mergeCell ref="C8:C14"/>
    <mergeCell ref="A8:A14"/>
    <mergeCell ref="F8:F14"/>
    <mergeCell ref="E8:E14"/>
    <mergeCell ref="D1:F1"/>
    <mergeCell ref="D2:F2"/>
    <mergeCell ref="D3:F3"/>
    <mergeCell ref="D4:F4"/>
    <mergeCell ref="A7:D7"/>
  </mergeCells>
  <conditionalFormatting sqref="F20 F18">
    <cfRule type="cellIs" priority="1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conditionalFormatting sqref="F25">
    <cfRule type="cellIs" priority="3" stopIfTrue="1" operator="equal">
      <formula>0</formula>
    </cfRule>
  </conditionalFormatting>
  <conditionalFormatting sqref="F24">
    <cfRule type="cellIs" priority="4" stopIfTrue="1" operator="equal">
      <formula>0</formula>
    </cfRule>
  </conditionalFormatting>
  <conditionalFormatting sqref="F37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58"/>
  <sheetViews>
    <sheetView showGridLines="0" workbookViewId="0">
      <selection activeCell="I20" sqref="I20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38.7109375" customWidth="1"/>
    <col min="4" max="4" width="18.85546875" customWidth="1"/>
    <col min="5" max="6" width="18.7109375" customWidth="1"/>
    <col min="7" max="7" width="12.85546875" customWidth="1"/>
  </cols>
  <sheetData>
    <row r="1" spans="1:6" ht="12.75" customHeight="1" x14ac:dyDescent="0.2">
      <c r="D1" s="81" t="s">
        <v>410</v>
      </c>
      <c r="E1" s="82"/>
      <c r="F1" s="82"/>
    </row>
    <row r="2" spans="1:6" ht="12.75" customHeight="1" x14ac:dyDescent="0.2">
      <c r="D2" s="81" t="s">
        <v>408</v>
      </c>
      <c r="E2" s="82"/>
      <c r="F2" s="82"/>
    </row>
    <row r="3" spans="1:6" ht="12.75" customHeight="1" x14ac:dyDescent="0.2">
      <c r="D3" s="81" t="s">
        <v>409</v>
      </c>
      <c r="E3" s="82"/>
      <c r="F3" s="82"/>
    </row>
    <row r="4" spans="1:6" ht="12.75" customHeight="1" x14ac:dyDescent="0.2">
      <c r="D4" s="83" t="s">
        <v>412</v>
      </c>
      <c r="E4" s="82"/>
      <c r="F4" s="82"/>
    </row>
    <row r="6" spans="1:6" ht="15" customHeight="1" x14ac:dyDescent="0.25">
      <c r="A6" s="84" t="s">
        <v>166</v>
      </c>
      <c r="B6" s="84"/>
      <c r="C6" s="84"/>
      <c r="D6" s="84"/>
      <c r="E6" s="1"/>
      <c r="F6" s="4"/>
    </row>
    <row r="7" spans="1:6" ht="13.5" customHeight="1" x14ac:dyDescent="0.2">
      <c r="A7" s="2"/>
      <c r="B7" s="2"/>
      <c r="C7" s="31"/>
      <c r="D7" s="3"/>
      <c r="E7" s="3"/>
      <c r="F7" s="3"/>
    </row>
    <row r="8" spans="1:6" ht="10.15" customHeight="1" x14ac:dyDescent="0.2">
      <c r="A8" s="99" t="s">
        <v>4</v>
      </c>
      <c r="B8" s="85" t="s">
        <v>5</v>
      </c>
      <c r="C8" s="97" t="s">
        <v>167</v>
      </c>
      <c r="D8" s="88" t="s">
        <v>7</v>
      </c>
      <c r="E8" s="102" t="s">
        <v>8</v>
      </c>
      <c r="F8" s="94" t="s">
        <v>9</v>
      </c>
    </row>
    <row r="9" spans="1:6" ht="5.45" customHeight="1" x14ac:dyDescent="0.2">
      <c r="A9" s="100"/>
      <c r="B9" s="86"/>
      <c r="C9" s="98"/>
      <c r="D9" s="89"/>
      <c r="E9" s="103"/>
      <c r="F9" s="95"/>
    </row>
    <row r="10" spans="1:6" ht="9.6" customHeight="1" x14ac:dyDescent="0.2">
      <c r="A10" s="100"/>
      <c r="B10" s="86"/>
      <c r="C10" s="98"/>
      <c r="D10" s="89"/>
      <c r="E10" s="103"/>
      <c r="F10" s="95"/>
    </row>
    <row r="11" spans="1:6" ht="6" customHeight="1" x14ac:dyDescent="0.2">
      <c r="A11" s="100"/>
      <c r="B11" s="86"/>
      <c r="C11" s="98"/>
      <c r="D11" s="89"/>
      <c r="E11" s="103"/>
      <c r="F11" s="95"/>
    </row>
    <row r="12" spans="1:6" ht="6.6" customHeight="1" x14ac:dyDescent="0.2">
      <c r="A12" s="100"/>
      <c r="B12" s="86"/>
      <c r="C12" s="98"/>
      <c r="D12" s="89"/>
      <c r="E12" s="103"/>
      <c r="F12" s="95"/>
    </row>
    <row r="13" spans="1:6" ht="10.9" customHeight="1" x14ac:dyDescent="0.2">
      <c r="A13" s="100"/>
      <c r="B13" s="86"/>
      <c r="C13" s="98"/>
      <c r="D13" s="89"/>
      <c r="E13" s="103"/>
      <c r="F13" s="95"/>
    </row>
    <row r="14" spans="1:6" ht="4.1500000000000004" hidden="1" customHeight="1" x14ac:dyDescent="0.2">
      <c r="A14" s="100"/>
      <c r="B14" s="86"/>
      <c r="C14" s="32"/>
      <c r="D14" s="89"/>
      <c r="E14" s="33"/>
      <c r="F14" s="34"/>
    </row>
    <row r="15" spans="1:6" ht="13.15" hidden="1" customHeight="1" x14ac:dyDescent="0.2">
      <c r="A15" s="101"/>
      <c r="B15" s="87"/>
      <c r="C15" s="35"/>
      <c r="D15" s="90"/>
      <c r="E15" s="36"/>
      <c r="F15" s="37"/>
    </row>
    <row r="16" spans="1:6" ht="13.5" customHeight="1" x14ac:dyDescent="0.2">
      <c r="A16" s="6">
        <v>1</v>
      </c>
      <c r="B16" s="7">
        <v>2</v>
      </c>
      <c r="C16" s="8">
        <v>3</v>
      </c>
      <c r="D16" s="9" t="s">
        <v>10</v>
      </c>
      <c r="E16" s="38" t="s">
        <v>11</v>
      </c>
      <c r="F16" s="11" t="s">
        <v>12</v>
      </c>
    </row>
    <row r="17" spans="1:7" x14ac:dyDescent="0.2">
      <c r="A17" s="39" t="s">
        <v>168</v>
      </c>
      <c r="B17" s="40" t="s">
        <v>169</v>
      </c>
      <c r="C17" s="41" t="s">
        <v>170</v>
      </c>
      <c r="D17" s="42">
        <v>261445156.69</v>
      </c>
      <c r="E17" s="43">
        <v>10326194.43</v>
      </c>
      <c r="F17" s="44">
        <f>IF(OR(D17="-",IF(E17="-",0,E17)&gt;=IF(D17="-",0,D17)),"-",IF(D17="-",0,D17)-IF(E17="-",0,E17))</f>
        <v>251118962.25999999</v>
      </c>
    </row>
    <row r="18" spans="1:7" x14ac:dyDescent="0.2">
      <c r="A18" s="45" t="s">
        <v>16</v>
      </c>
      <c r="B18" s="46"/>
      <c r="C18" s="47"/>
      <c r="D18" s="48"/>
      <c r="E18" s="49"/>
      <c r="F18" s="50"/>
    </row>
    <row r="19" spans="1:7" x14ac:dyDescent="0.2">
      <c r="A19" s="39" t="s">
        <v>171</v>
      </c>
      <c r="B19" s="40" t="s">
        <v>169</v>
      </c>
      <c r="C19" s="41" t="s">
        <v>172</v>
      </c>
      <c r="D19" s="42">
        <v>20624112</v>
      </c>
      <c r="E19" s="43">
        <v>3679601.05</v>
      </c>
      <c r="F19" s="44">
        <f t="shared" ref="F19:F50" si="0">IF(OR(D19="-",IF(E19="-",0,E19)&gt;=IF(D19="-",0,D19)),"-",IF(D19="-",0,D19)-IF(E19="-",0,E19))</f>
        <v>16944510.949999999</v>
      </c>
      <c r="G19" s="80"/>
    </row>
    <row r="20" spans="1:7" ht="45" x14ac:dyDescent="0.2">
      <c r="A20" s="39" t="s">
        <v>173</v>
      </c>
      <c r="B20" s="40" t="s">
        <v>169</v>
      </c>
      <c r="C20" s="41" t="s">
        <v>174</v>
      </c>
      <c r="D20" s="42">
        <v>18518095</v>
      </c>
      <c r="E20" s="43">
        <v>3025045.02</v>
      </c>
      <c r="F20" s="44">
        <f t="shared" si="0"/>
        <v>15493049.98</v>
      </c>
    </row>
    <row r="21" spans="1:7" ht="56.25" x14ac:dyDescent="0.2">
      <c r="A21" s="12" t="s">
        <v>175</v>
      </c>
      <c r="B21" s="51" t="s">
        <v>169</v>
      </c>
      <c r="C21" s="14" t="s">
        <v>176</v>
      </c>
      <c r="D21" s="15">
        <v>16030632</v>
      </c>
      <c r="E21" s="52">
        <v>2548262.59</v>
      </c>
      <c r="F21" s="53">
        <f t="shared" si="0"/>
        <v>13482369.41</v>
      </c>
    </row>
    <row r="22" spans="1:7" ht="22.5" x14ac:dyDescent="0.2">
      <c r="A22" s="12" t="s">
        <v>177</v>
      </c>
      <c r="B22" s="51" t="s">
        <v>169</v>
      </c>
      <c r="C22" s="14" t="s">
        <v>178</v>
      </c>
      <c r="D22" s="15">
        <v>2007000</v>
      </c>
      <c r="E22" s="52">
        <v>366666.68</v>
      </c>
      <c r="F22" s="53">
        <f t="shared" si="0"/>
        <v>1640333.32</v>
      </c>
    </row>
    <row r="23" spans="1:7" x14ac:dyDescent="0.2">
      <c r="A23" s="12" t="s">
        <v>179</v>
      </c>
      <c r="B23" s="51" t="s">
        <v>169</v>
      </c>
      <c r="C23" s="14" t="s">
        <v>180</v>
      </c>
      <c r="D23" s="15">
        <v>440463</v>
      </c>
      <c r="E23" s="52">
        <v>110115.75</v>
      </c>
      <c r="F23" s="53">
        <f t="shared" si="0"/>
        <v>330347.25</v>
      </c>
    </row>
    <row r="24" spans="1:7" x14ac:dyDescent="0.2">
      <c r="A24" s="12" t="s">
        <v>181</v>
      </c>
      <c r="B24" s="51" t="s">
        <v>169</v>
      </c>
      <c r="C24" s="14" t="s">
        <v>182</v>
      </c>
      <c r="D24" s="15">
        <v>40000</v>
      </c>
      <c r="E24" s="52" t="s">
        <v>29</v>
      </c>
      <c r="F24" s="53">
        <f t="shared" si="0"/>
        <v>40000</v>
      </c>
    </row>
    <row r="25" spans="1:7" ht="22.5" x14ac:dyDescent="0.2">
      <c r="A25" s="12" t="s">
        <v>183</v>
      </c>
      <c r="B25" s="51" t="s">
        <v>169</v>
      </c>
      <c r="C25" s="14" t="s">
        <v>184</v>
      </c>
      <c r="D25" s="15">
        <v>10646927.039999999</v>
      </c>
      <c r="E25" s="52">
        <v>1867056.74</v>
      </c>
      <c r="F25" s="53">
        <f t="shared" si="0"/>
        <v>8779870.2999999989</v>
      </c>
    </row>
    <row r="26" spans="1:7" ht="33.75" x14ac:dyDescent="0.2">
      <c r="A26" s="12" t="s">
        <v>185</v>
      </c>
      <c r="B26" s="51" t="s">
        <v>169</v>
      </c>
      <c r="C26" s="14" t="s">
        <v>186</v>
      </c>
      <c r="D26" s="15">
        <v>3215371.96</v>
      </c>
      <c r="E26" s="52">
        <v>336275.17</v>
      </c>
      <c r="F26" s="53">
        <f t="shared" si="0"/>
        <v>2879096.79</v>
      </c>
    </row>
    <row r="27" spans="1:7" ht="22.5" x14ac:dyDescent="0.2">
      <c r="A27" s="12" t="s">
        <v>187</v>
      </c>
      <c r="B27" s="51" t="s">
        <v>169</v>
      </c>
      <c r="C27" s="14" t="s">
        <v>188</v>
      </c>
      <c r="D27" s="15">
        <v>513000</v>
      </c>
      <c r="E27" s="52">
        <v>77108.38</v>
      </c>
      <c r="F27" s="53">
        <f t="shared" si="0"/>
        <v>435891.62</v>
      </c>
    </row>
    <row r="28" spans="1:7" x14ac:dyDescent="0.2">
      <c r="A28" s="12" t="s">
        <v>189</v>
      </c>
      <c r="B28" s="51" t="s">
        <v>169</v>
      </c>
      <c r="C28" s="14" t="s">
        <v>190</v>
      </c>
      <c r="D28" s="15">
        <v>1106188</v>
      </c>
      <c r="E28" s="52">
        <v>169814.83</v>
      </c>
      <c r="F28" s="53">
        <f t="shared" si="0"/>
        <v>936373.17</v>
      </c>
    </row>
    <row r="29" spans="1:7" x14ac:dyDescent="0.2">
      <c r="A29" s="12" t="s">
        <v>191</v>
      </c>
      <c r="B29" s="51" t="s">
        <v>169</v>
      </c>
      <c r="C29" s="14" t="s">
        <v>192</v>
      </c>
      <c r="D29" s="15">
        <v>387812</v>
      </c>
      <c r="E29" s="52">
        <v>119743.47</v>
      </c>
      <c r="F29" s="53">
        <f t="shared" si="0"/>
        <v>268068.53000000003</v>
      </c>
    </row>
    <row r="30" spans="1:7" x14ac:dyDescent="0.2">
      <c r="A30" s="12" t="s">
        <v>193</v>
      </c>
      <c r="B30" s="51" t="s">
        <v>169</v>
      </c>
      <c r="C30" s="14" t="s">
        <v>194</v>
      </c>
      <c r="D30" s="15">
        <v>10000</v>
      </c>
      <c r="E30" s="52" t="s">
        <v>29</v>
      </c>
      <c r="F30" s="53">
        <f t="shared" si="0"/>
        <v>10000</v>
      </c>
    </row>
    <row r="31" spans="1:7" x14ac:dyDescent="0.2">
      <c r="A31" s="12" t="s">
        <v>195</v>
      </c>
      <c r="B31" s="51" t="s">
        <v>169</v>
      </c>
      <c r="C31" s="14" t="s">
        <v>196</v>
      </c>
      <c r="D31" s="15">
        <v>30000</v>
      </c>
      <c r="E31" s="52" t="s">
        <v>29</v>
      </c>
      <c r="F31" s="53">
        <f t="shared" si="0"/>
        <v>30000</v>
      </c>
    </row>
    <row r="32" spans="1:7" x14ac:dyDescent="0.2">
      <c r="A32" s="12" t="s">
        <v>197</v>
      </c>
      <c r="B32" s="51" t="s">
        <v>169</v>
      </c>
      <c r="C32" s="14" t="s">
        <v>198</v>
      </c>
      <c r="D32" s="15">
        <v>347000</v>
      </c>
      <c r="E32" s="52">
        <v>86750</v>
      </c>
      <c r="F32" s="53">
        <f t="shared" si="0"/>
        <v>260250</v>
      </c>
    </row>
    <row r="33" spans="1:6" x14ac:dyDescent="0.2">
      <c r="A33" s="12" t="s">
        <v>197</v>
      </c>
      <c r="B33" s="51" t="s">
        <v>169</v>
      </c>
      <c r="C33" s="14" t="s">
        <v>199</v>
      </c>
      <c r="D33" s="15">
        <v>93463</v>
      </c>
      <c r="E33" s="52">
        <v>23365.75</v>
      </c>
      <c r="F33" s="53">
        <f t="shared" si="0"/>
        <v>70097.25</v>
      </c>
    </row>
    <row r="34" spans="1:6" ht="22.5" x14ac:dyDescent="0.2">
      <c r="A34" s="12" t="s">
        <v>183</v>
      </c>
      <c r="B34" s="51" t="s">
        <v>169</v>
      </c>
      <c r="C34" s="14" t="s">
        <v>200</v>
      </c>
      <c r="D34" s="15">
        <v>1665386.32</v>
      </c>
      <c r="E34" s="52">
        <v>270255.8</v>
      </c>
      <c r="F34" s="53">
        <f t="shared" si="0"/>
        <v>1395130.52</v>
      </c>
    </row>
    <row r="35" spans="1:6" ht="33.75" x14ac:dyDescent="0.2">
      <c r="A35" s="12" t="s">
        <v>185</v>
      </c>
      <c r="B35" s="51" t="s">
        <v>169</v>
      </c>
      <c r="C35" s="14" t="s">
        <v>201</v>
      </c>
      <c r="D35" s="15">
        <v>502946.68</v>
      </c>
      <c r="E35" s="52">
        <v>74674.880000000005</v>
      </c>
      <c r="F35" s="53">
        <f t="shared" si="0"/>
        <v>428271.8</v>
      </c>
    </row>
    <row r="36" spans="1:6" ht="33.75" x14ac:dyDescent="0.2">
      <c r="A36" s="39" t="s">
        <v>202</v>
      </c>
      <c r="B36" s="40" t="s">
        <v>169</v>
      </c>
      <c r="C36" s="41" t="s">
        <v>203</v>
      </c>
      <c r="D36" s="42">
        <v>466717</v>
      </c>
      <c r="E36" s="43">
        <v>233358.5</v>
      </c>
      <c r="F36" s="44">
        <f t="shared" si="0"/>
        <v>233358.5</v>
      </c>
    </row>
    <row r="37" spans="1:6" x14ac:dyDescent="0.2">
      <c r="A37" s="12" t="s">
        <v>179</v>
      </c>
      <c r="B37" s="51" t="s">
        <v>169</v>
      </c>
      <c r="C37" s="14" t="s">
        <v>204</v>
      </c>
      <c r="D37" s="15">
        <v>466717</v>
      </c>
      <c r="E37" s="52">
        <v>233358.5</v>
      </c>
      <c r="F37" s="53">
        <f t="shared" si="0"/>
        <v>233358.5</v>
      </c>
    </row>
    <row r="38" spans="1:6" x14ac:dyDescent="0.2">
      <c r="A38" s="12" t="s">
        <v>197</v>
      </c>
      <c r="B38" s="51" t="s">
        <v>169</v>
      </c>
      <c r="C38" s="14" t="s">
        <v>205</v>
      </c>
      <c r="D38" s="15">
        <v>466717</v>
      </c>
      <c r="E38" s="52">
        <v>233358.5</v>
      </c>
      <c r="F38" s="53">
        <f t="shared" si="0"/>
        <v>233358.5</v>
      </c>
    </row>
    <row r="39" spans="1:6" x14ac:dyDescent="0.2">
      <c r="A39" s="39" t="s">
        <v>206</v>
      </c>
      <c r="B39" s="40" t="s">
        <v>169</v>
      </c>
      <c r="C39" s="41" t="s">
        <v>207</v>
      </c>
      <c r="D39" s="42">
        <v>200000</v>
      </c>
      <c r="E39" s="43" t="s">
        <v>29</v>
      </c>
      <c r="F39" s="44">
        <f t="shared" si="0"/>
        <v>200000</v>
      </c>
    </row>
    <row r="40" spans="1:6" x14ac:dyDescent="0.2">
      <c r="A40" s="12" t="s">
        <v>181</v>
      </c>
      <c r="B40" s="51" t="s">
        <v>169</v>
      </c>
      <c r="C40" s="14" t="s">
        <v>208</v>
      </c>
      <c r="D40" s="15">
        <v>200000</v>
      </c>
      <c r="E40" s="52" t="s">
        <v>29</v>
      </c>
      <c r="F40" s="53">
        <f t="shared" si="0"/>
        <v>200000</v>
      </c>
    </row>
    <row r="41" spans="1:6" x14ac:dyDescent="0.2">
      <c r="A41" s="12" t="s">
        <v>209</v>
      </c>
      <c r="B41" s="51" t="s">
        <v>169</v>
      </c>
      <c r="C41" s="14" t="s">
        <v>210</v>
      </c>
      <c r="D41" s="15">
        <v>200000</v>
      </c>
      <c r="E41" s="52" t="s">
        <v>29</v>
      </c>
      <c r="F41" s="53">
        <f t="shared" si="0"/>
        <v>200000</v>
      </c>
    </row>
    <row r="42" spans="1:6" x14ac:dyDescent="0.2">
      <c r="A42" s="39" t="s">
        <v>211</v>
      </c>
      <c r="B42" s="40" t="s">
        <v>169</v>
      </c>
      <c r="C42" s="41" t="s">
        <v>212</v>
      </c>
      <c r="D42" s="42">
        <v>1439300</v>
      </c>
      <c r="E42" s="43">
        <v>421197.53</v>
      </c>
      <c r="F42" s="44">
        <f t="shared" si="0"/>
        <v>1018102.47</v>
      </c>
    </row>
    <row r="43" spans="1:6" ht="22.5" x14ac:dyDescent="0.2">
      <c r="A43" s="12" t="s">
        <v>177</v>
      </c>
      <c r="B43" s="51" t="s">
        <v>169</v>
      </c>
      <c r="C43" s="14" t="s">
        <v>213</v>
      </c>
      <c r="D43" s="15">
        <v>1374820.39</v>
      </c>
      <c r="E43" s="52">
        <v>421197.53</v>
      </c>
      <c r="F43" s="53">
        <f t="shared" si="0"/>
        <v>953622.85999999987</v>
      </c>
    </row>
    <row r="44" spans="1:6" x14ac:dyDescent="0.2">
      <c r="A44" s="12" t="s">
        <v>181</v>
      </c>
      <c r="B44" s="51" t="s">
        <v>169</v>
      </c>
      <c r="C44" s="14" t="s">
        <v>214</v>
      </c>
      <c r="D44" s="15">
        <v>64479.61</v>
      </c>
      <c r="E44" s="52" t="s">
        <v>29</v>
      </c>
      <c r="F44" s="53">
        <f t="shared" si="0"/>
        <v>64479.61</v>
      </c>
    </row>
    <row r="45" spans="1:6" x14ac:dyDescent="0.2">
      <c r="A45" s="12" t="s">
        <v>195</v>
      </c>
      <c r="B45" s="51" t="s">
        <v>169</v>
      </c>
      <c r="C45" s="14" t="s">
        <v>215</v>
      </c>
      <c r="D45" s="15">
        <v>13100</v>
      </c>
      <c r="E45" s="52" t="s">
        <v>29</v>
      </c>
      <c r="F45" s="53">
        <f t="shared" si="0"/>
        <v>13100</v>
      </c>
    </row>
    <row r="46" spans="1:6" x14ac:dyDescent="0.2">
      <c r="A46" s="12" t="s">
        <v>189</v>
      </c>
      <c r="B46" s="51" t="s">
        <v>169</v>
      </c>
      <c r="C46" s="14" t="s">
        <v>216</v>
      </c>
      <c r="D46" s="15">
        <v>996820.39</v>
      </c>
      <c r="E46" s="52">
        <v>344544</v>
      </c>
      <c r="F46" s="53">
        <f t="shared" si="0"/>
        <v>652276.39</v>
      </c>
    </row>
    <row r="47" spans="1:6" x14ac:dyDescent="0.2">
      <c r="A47" s="12" t="s">
        <v>191</v>
      </c>
      <c r="B47" s="51" t="s">
        <v>169</v>
      </c>
      <c r="C47" s="14" t="s">
        <v>217</v>
      </c>
      <c r="D47" s="15">
        <v>360000</v>
      </c>
      <c r="E47" s="52">
        <v>60153.53</v>
      </c>
      <c r="F47" s="53">
        <f t="shared" si="0"/>
        <v>299846.46999999997</v>
      </c>
    </row>
    <row r="48" spans="1:6" ht="22.5" x14ac:dyDescent="0.2">
      <c r="A48" s="12" t="s">
        <v>218</v>
      </c>
      <c r="B48" s="51" t="s">
        <v>169</v>
      </c>
      <c r="C48" s="14" t="s">
        <v>219</v>
      </c>
      <c r="D48" s="15">
        <v>51379.61</v>
      </c>
      <c r="E48" s="52" t="s">
        <v>29</v>
      </c>
      <c r="F48" s="53">
        <f t="shared" si="0"/>
        <v>51379.61</v>
      </c>
    </row>
    <row r="49" spans="1:6" x14ac:dyDescent="0.2">
      <c r="A49" s="12" t="s">
        <v>189</v>
      </c>
      <c r="B49" s="51" t="s">
        <v>169</v>
      </c>
      <c r="C49" s="14" t="s">
        <v>220</v>
      </c>
      <c r="D49" s="15">
        <v>18000</v>
      </c>
      <c r="E49" s="52">
        <v>16500</v>
      </c>
      <c r="F49" s="53">
        <f t="shared" si="0"/>
        <v>1500</v>
      </c>
    </row>
    <row r="50" spans="1:6" x14ac:dyDescent="0.2">
      <c r="A50" s="39" t="s">
        <v>221</v>
      </c>
      <c r="B50" s="40" t="s">
        <v>169</v>
      </c>
      <c r="C50" s="41" t="s">
        <v>222</v>
      </c>
      <c r="D50" s="42">
        <v>346400</v>
      </c>
      <c r="E50" s="43">
        <v>81154.86</v>
      </c>
      <c r="F50" s="44">
        <f t="shared" si="0"/>
        <v>265245.14</v>
      </c>
    </row>
    <row r="51" spans="1:6" x14ac:dyDescent="0.2">
      <c r="A51" s="39" t="s">
        <v>223</v>
      </c>
      <c r="B51" s="40" t="s">
        <v>169</v>
      </c>
      <c r="C51" s="41" t="s">
        <v>224</v>
      </c>
      <c r="D51" s="42">
        <v>346400</v>
      </c>
      <c r="E51" s="43">
        <v>81154.86</v>
      </c>
      <c r="F51" s="44">
        <f t="shared" ref="F51:F82" si="1">IF(OR(D51="-",IF(E51="-",0,E51)&gt;=IF(D51="-",0,D51)),"-",IF(D51="-",0,D51)-IF(E51="-",0,E51))</f>
        <v>265245.14</v>
      </c>
    </row>
    <row r="52" spans="1:6" ht="56.25" x14ac:dyDescent="0.2">
      <c r="A52" s="12" t="s">
        <v>175</v>
      </c>
      <c r="B52" s="51" t="s">
        <v>169</v>
      </c>
      <c r="C52" s="14" t="s">
        <v>225</v>
      </c>
      <c r="D52" s="15">
        <v>346400</v>
      </c>
      <c r="E52" s="52">
        <v>81154.86</v>
      </c>
      <c r="F52" s="53">
        <f t="shared" si="1"/>
        <v>265245.14</v>
      </c>
    </row>
    <row r="53" spans="1:6" ht="22.5" x14ac:dyDescent="0.2">
      <c r="A53" s="12" t="s">
        <v>183</v>
      </c>
      <c r="B53" s="51" t="s">
        <v>169</v>
      </c>
      <c r="C53" s="14" t="s">
        <v>226</v>
      </c>
      <c r="D53" s="15">
        <v>270204</v>
      </c>
      <c r="E53" s="52">
        <v>62330.92</v>
      </c>
      <c r="F53" s="53">
        <f t="shared" si="1"/>
        <v>207873.08000000002</v>
      </c>
    </row>
    <row r="54" spans="1:6" ht="33.75" x14ac:dyDescent="0.2">
      <c r="A54" s="12" t="s">
        <v>185</v>
      </c>
      <c r="B54" s="51" t="s">
        <v>169</v>
      </c>
      <c r="C54" s="14" t="s">
        <v>227</v>
      </c>
      <c r="D54" s="15">
        <v>76196</v>
      </c>
      <c r="E54" s="52">
        <v>18823.939999999999</v>
      </c>
      <c r="F54" s="53">
        <f t="shared" si="1"/>
        <v>57372.06</v>
      </c>
    </row>
    <row r="55" spans="1:6" ht="22.5" x14ac:dyDescent="0.2">
      <c r="A55" s="39" t="s">
        <v>228</v>
      </c>
      <c r="B55" s="40" t="s">
        <v>169</v>
      </c>
      <c r="C55" s="41" t="s">
        <v>229</v>
      </c>
      <c r="D55" s="42">
        <v>6301520</v>
      </c>
      <c r="E55" s="43">
        <v>402630</v>
      </c>
      <c r="F55" s="44">
        <f t="shared" si="1"/>
        <v>5898890</v>
      </c>
    </row>
    <row r="56" spans="1:6" ht="33.75" x14ac:dyDescent="0.2">
      <c r="A56" s="39" t="s">
        <v>230</v>
      </c>
      <c r="B56" s="40" t="s">
        <v>169</v>
      </c>
      <c r="C56" s="41" t="s">
        <v>231</v>
      </c>
      <c r="D56" s="42">
        <v>6298000</v>
      </c>
      <c r="E56" s="43">
        <v>399110</v>
      </c>
      <c r="F56" s="44">
        <f t="shared" si="1"/>
        <v>5898890</v>
      </c>
    </row>
    <row r="57" spans="1:6" ht="22.5" x14ac:dyDescent="0.2">
      <c r="A57" s="12" t="s">
        <v>177</v>
      </c>
      <c r="B57" s="51" t="s">
        <v>169</v>
      </c>
      <c r="C57" s="14" t="s">
        <v>232</v>
      </c>
      <c r="D57" s="15">
        <v>6298000</v>
      </c>
      <c r="E57" s="52">
        <v>399110</v>
      </c>
      <c r="F57" s="53">
        <f t="shared" si="1"/>
        <v>5898890</v>
      </c>
    </row>
    <row r="58" spans="1:6" x14ac:dyDescent="0.2">
      <c r="A58" s="12" t="s">
        <v>189</v>
      </c>
      <c r="B58" s="51" t="s">
        <v>169</v>
      </c>
      <c r="C58" s="14" t="s">
        <v>233</v>
      </c>
      <c r="D58" s="15">
        <v>3922000</v>
      </c>
      <c r="E58" s="52">
        <v>399110</v>
      </c>
      <c r="F58" s="53">
        <f t="shared" si="1"/>
        <v>3522890</v>
      </c>
    </row>
    <row r="59" spans="1:6" x14ac:dyDescent="0.2">
      <c r="A59" s="12" t="s">
        <v>189</v>
      </c>
      <c r="B59" s="51" t="s">
        <v>169</v>
      </c>
      <c r="C59" s="14" t="s">
        <v>234</v>
      </c>
      <c r="D59" s="15">
        <v>2376000</v>
      </c>
      <c r="E59" s="52" t="s">
        <v>29</v>
      </c>
      <c r="F59" s="53">
        <f t="shared" si="1"/>
        <v>2376000</v>
      </c>
    </row>
    <row r="60" spans="1:6" ht="22.5" x14ac:dyDescent="0.2">
      <c r="A60" s="39" t="s">
        <v>235</v>
      </c>
      <c r="B60" s="40" t="s">
        <v>169</v>
      </c>
      <c r="C60" s="41" t="s">
        <v>236</v>
      </c>
      <c r="D60" s="42">
        <v>3520</v>
      </c>
      <c r="E60" s="43">
        <v>3520</v>
      </c>
      <c r="F60" s="44" t="str">
        <f t="shared" si="1"/>
        <v>-</v>
      </c>
    </row>
    <row r="61" spans="1:6" ht="22.5" x14ac:dyDescent="0.2">
      <c r="A61" s="12" t="s">
        <v>177</v>
      </c>
      <c r="B61" s="51" t="s">
        <v>169</v>
      </c>
      <c r="C61" s="14" t="s">
        <v>237</v>
      </c>
      <c r="D61" s="15">
        <v>3520</v>
      </c>
      <c r="E61" s="52">
        <v>3520</v>
      </c>
      <c r="F61" s="53" t="str">
        <f t="shared" si="1"/>
        <v>-</v>
      </c>
    </row>
    <row r="62" spans="1:6" x14ac:dyDescent="0.2">
      <c r="A62" s="12" t="s">
        <v>189</v>
      </c>
      <c r="B62" s="51" t="s">
        <v>169</v>
      </c>
      <c r="C62" s="14" t="s">
        <v>238</v>
      </c>
      <c r="D62" s="15">
        <v>3520</v>
      </c>
      <c r="E62" s="52">
        <v>3520</v>
      </c>
      <c r="F62" s="53" t="str">
        <f t="shared" si="1"/>
        <v>-</v>
      </c>
    </row>
    <row r="63" spans="1:6" x14ac:dyDescent="0.2">
      <c r="A63" s="39" t="s">
        <v>239</v>
      </c>
      <c r="B63" s="40" t="s">
        <v>169</v>
      </c>
      <c r="C63" s="41" t="s">
        <v>240</v>
      </c>
      <c r="D63" s="42">
        <v>9463942</v>
      </c>
      <c r="E63" s="43">
        <v>850975</v>
      </c>
      <c r="F63" s="44">
        <f t="shared" si="1"/>
        <v>8612967</v>
      </c>
    </row>
    <row r="64" spans="1:6" x14ac:dyDescent="0.2">
      <c r="A64" s="39" t="s">
        <v>241</v>
      </c>
      <c r="B64" s="40" t="s">
        <v>169</v>
      </c>
      <c r="C64" s="41" t="s">
        <v>242</v>
      </c>
      <c r="D64" s="42">
        <v>7883778</v>
      </c>
      <c r="E64" s="43">
        <v>849775</v>
      </c>
      <c r="F64" s="44">
        <f t="shared" si="1"/>
        <v>7034003</v>
      </c>
    </row>
    <row r="65" spans="1:6" ht="22.5" x14ac:dyDescent="0.2">
      <c r="A65" s="12" t="s">
        <v>177</v>
      </c>
      <c r="B65" s="51" t="s">
        <v>169</v>
      </c>
      <c r="C65" s="14" t="s">
        <v>243</v>
      </c>
      <c r="D65" s="15">
        <v>7883778</v>
      </c>
      <c r="E65" s="52">
        <v>849775</v>
      </c>
      <c r="F65" s="53">
        <f t="shared" si="1"/>
        <v>7034003</v>
      </c>
    </row>
    <row r="66" spans="1:6" x14ac:dyDescent="0.2">
      <c r="A66" s="12" t="s">
        <v>189</v>
      </c>
      <c r="B66" s="51" t="s">
        <v>169</v>
      </c>
      <c r="C66" s="14" t="s">
        <v>244</v>
      </c>
      <c r="D66" s="15">
        <v>2850000</v>
      </c>
      <c r="E66" s="52" t="s">
        <v>29</v>
      </c>
      <c r="F66" s="53">
        <f t="shared" si="1"/>
        <v>2850000</v>
      </c>
    </row>
    <row r="67" spans="1:6" x14ac:dyDescent="0.2">
      <c r="A67" s="12" t="s">
        <v>189</v>
      </c>
      <c r="B67" s="51" t="s">
        <v>169</v>
      </c>
      <c r="C67" s="14" t="s">
        <v>245</v>
      </c>
      <c r="D67" s="15">
        <v>3900000</v>
      </c>
      <c r="E67" s="52">
        <v>849775</v>
      </c>
      <c r="F67" s="53">
        <f t="shared" si="1"/>
        <v>3050225</v>
      </c>
    </row>
    <row r="68" spans="1:6" x14ac:dyDescent="0.2">
      <c r="A68" s="12" t="s">
        <v>189</v>
      </c>
      <c r="B68" s="51" t="s">
        <v>169</v>
      </c>
      <c r="C68" s="14" t="s">
        <v>246</v>
      </c>
      <c r="D68" s="15">
        <v>1133778</v>
      </c>
      <c r="E68" s="52" t="s">
        <v>29</v>
      </c>
      <c r="F68" s="53">
        <f t="shared" si="1"/>
        <v>1133778</v>
      </c>
    </row>
    <row r="69" spans="1:6" x14ac:dyDescent="0.2">
      <c r="A69" s="39" t="s">
        <v>247</v>
      </c>
      <c r="B69" s="40" t="s">
        <v>169</v>
      </c>
      <c r="C69" s="41" t="s">
        <v>248</v>
      </c>
      <c r="D69" s="42">
        <v>1580164</v>
      </c>
      <c r="E69" s="43">
        <v>1200</v>
      </c>
      <c r="F69" s="44">
        <f t="shared" si="1"/>
        <v>1578964</v>
      </c>
    </row>
    <row r="70" spans="1:6" ht="22.5" x14ac:dyDescent="0.2">
      <c r="A70" s="12" t="s">
        <v>177</v>
      </c>
      <c r="B70" s="51" t="s">
        <v>169</v>
      </c>
      <c r="C70" s="14" t="s">
        <v>249</v>
      </c>
      <c r="D70" s="15">
        <v>1560164</v>
      </c>
      <c r="E70" s="52">
        <v>1200</v>
      </c>
      <c r="F70" s="53">
        <f t="shared" si="1"/>
        <v>1558964</v>
      </c>
    </row>
    <row r="71" spans="1:6" ht="22.5" x14ac:dyDescent="0.2">
      <c r="A71" s="12" t="s">
        <v>250</v>
      </c>
      <c r="B71" s="51" t="s">
        <v>169</v>
      </c>
      <c r="C71" s="14" t="s">
        <v>251</v>
      </c>
      <c r="D71" s="15">
        <v>20000</v>
      </c>
      <c r="E71" s="52" t="s">
        <v>29</v>
      </c>
      <c r="F71" s="53">
        <f t="shared" si="1"/>
        <v>20000</v>
      </c>
    </row>
    <row r="72" spans="1:6" ht="22.5" x14ac:dyDescent="0.2">
      <c r="A72" s="12" t="s">
        <v>252</v>
      </c>
      <c r="B72" s="51" t="s">
        <v>169</v>
      </c>
      <c r="C72" s="14" t="s">
        <v>253</v>
      </c>
      <c r="D72" s="15">
        <v>20000</v>
      </c>
      <c r="E72" s="52" t="s">
        <v>29</v>
      </c>
      <c r="F72" s="53">
        <f t="shared" si="1"/>
        <v>20000</v>
      </c>
    </row>
    <row r="73" spans="1:6" x14ac:dyDescent="0.2">
      <c r="A73" s="12" t="s">
        <v>189</v>
      </c>
      <c r="B73" s="51" t="s">
        <v>169</v>
      </c>
      <c r="C73" s="14" t="s">
        <v>254</v>
      </c>
      <c r="D73" s="15">
        <v>702459</v>
      </c>
      <c r="E73" s="52" t="s">
        <v>29</v>
      </c>
      <c r="F73" s="53">
        <f t="shared" si="1"/>
        <v>702459</v>
      </c>
    </row>
    <row r="74" spans="1:6" x14ac:dyDescent="0.2">
      <c r="A74" s="12" t="s">
        <v>189</v>
      </c>
      <c r="B74" s="51" t="s">
        <v>169</v>
      </c>
      <c r="C74" s="14" t="s">
        <v>255</v>
      </c>
      <c r="D74" s="15">
        <v>110000</v>
      </c>
      <c r="E74" s="52">
        <v>1200</v>
      </c>
      <c r="F74" s="53">
        <f t="shared" si="1"/>
        <v>108800</v>
      </c>
    </row>
    <row r="75" spans="1:6" x14ac:dyDescent="0.2">
      <c r="A75" s="12" t="s">
        <v>189</v>
      </c>
      <c r="B75" s="51" t="s">
        <v>169</v>
      </c>
      <c r="C75" s="14" t="s">
        <v>256</v>
      </c>
      <c r="D75" s="15">
        <v>747705</v>
      </c>
      <c r="E75" s="52" t="s">
        <v>29</v>
      </c>
      <c r="F75" s="53">
        <f t="shared" si="1"/>
        <v>747705</v>
      </c>
    </row>
    <row r="76" spans="1:6" x14ac:dyDescent="0.2">
      <c r="A76" s="39" t="s">
        <v>257</v>
      </c>
      <c r="B76" s="40" t="s">
        <v>169</v>
      </c>
      <c r="C76" s="41" t="s">
        <v>258</v>
      </c>
      <c r="D76" s="42">
        <v>58463592.189999998</v>
      </c>
      <c r="E76" s="43">
        <v>2330355.77</v>
      </c>
      <c r="F76" s="44">
        <f t="shared" si="1"/>
        <v>56133236.419999994</v>
      </c>
    </row>
    <row r="77" spans="1:6" x14ac:dyDescent="0.2">
      <c r="A77" s="39" t="s">
        <v>259</v>
      </c>
      <c r="B77" s="40" t="s">
        <v>169</v>
      </c>
      <c r="C77" s="41" t="s">
        <v>260</v>
      </c>
      <c r="D77" s="42">
        <v>8550995</v>
      </c>
      <c r="E77" s="43">
        <v>154898.32999999999</v>
      </c>
      <c r="F77" s="44">
        <f t="shared" si="1"/>
        <v>8396096.6699999999</v>
      </c>
    </row>
    <row r="78" spans="1:6" ht="22.5" x14ac:dyDescent="0.2">
      <c r="A78" s="12" t="s">
        <v>177</v>
      </c>
      <c r="B78" s="51" t="s">
        <v>169</v>
      </c>
      <c r="C78" s="14" t="s">
        <v>261</v>
      </c>
      <c r="D78" s="15">
        <v>1679000</v>
      </c>
      <c r="E78" s="52">
        <v>154898.32999999999</v>
      </c>
      <c r="F78" s="53">
        <f t="shared" si="1"/>
        <v>1524101.67</v>
      </c>
    </row>
    <row r="79" spans="1:6" ht="22.5" x14ac:dyDescent="0.2">
      <c r="A79" s="12" t="s">
        <v>262</v>
      </c>
      <c r="B79" s="51" t="s">
        <v>169</v>
      </c>
      <c r="C79" s="14" t="s">
        <v>263</v>
      </c>
      <c r="D79" s="15">
        <v>6871995</v>
      </c>
      <c r="E79" s="52" t="s">
        <v>29</v>
      </c>
      <c r="F79" s="53">
        <f t="shared" si="1"/>
        <v>6871995</v>
      </c>
    </row>
    <row r="80" spans="1:6" ht="33.75" x14ac:dyDescent="0.2">
      <c r="A80" s="12" t="s">
        <v>264</v>
      </c>
      <c r="B80" s="51" t="s">
        <v>169</v>
      </c>
      <c r="C80" s="14" t="s">
        <v>265</v>
      </c>
      <c r="D80" s="15">
        <v>6871995</v>
      </c>
      <c r="E80" s="52" t="s">
        <v>29</v>
      </c>
      <c r="F80" s="53">
        <f t="shared" si="1"/>
        <v>6871995</v>
      </c>
    </row>
    <row r="81" spans="1:6" x14ac:dyDescent="0.2">
      <c r="A81" s="12" t="s">
        <v>189</v>
      </c>
      <c r="B81" s="51" t="s">
        <v>169</v>
      </c>
      <c r="C81" s="14" t="s">
        <v>266</v>
      </c>
      <c r="D81" s="15">
        <v>720000</v>
      </c>
      <c r="E81" s="52">
        <v>2400.9499999999998</v>
      </c>
      <c r="F81" s="53">
        <f t="shared" si="1"/>
        <v>717599.05</v>
      </c>
    </row>
    <row r="82" spans="1:6" x14ac:dyDescent="0.2">
      <c r="A82" s="12" t="s">
        <v>189</v>
      </c>
      <c r="B82" s="51" t="s">
        <v>169</v>
      </c>
      <c r="C82" s="14" t="s">
        <v>267</v>
      </c>
      <c r="D82" s="15">
        <v>959000</v>
      </c>
      <c r="E82" s="52">
        <v>152497.38</v>
      </c>
      <c r="F82" s="53">
        <f t="shared" si="1"/>
        <v>806502.62</v>
      </c>
    </row>
    <row r="83" spans="1:6" x14ac:dyDescent="0.2">
      <c r="A83" s="39" t="s">
        <v>268</v>
      </c>
      <c r="B83" s="40" t="s">
        <v>169</v>
      </c>
      <c r="C83" s="41" t="s">
        <v>269</v>
      </c>
      <c r="D83" s="42">
        <v>1499999.78</v>
      </c>
      <c r="E83" s="43">
        <v>148394.09</v>
      </c>
      <c r="F83" s="44">
        <f t="shared" ref="F83:F114" si="2">IF(OR(D83="-",IF(E83="-",0,E83)&gt;=IF(D83="-",0,D83)),"-",IF(D83="-",0,D83)-IF(E83="-",0,E83))</f>
        <v>1351605.69</v>
      </c>
    </row>
    <row r="84" spans="1:6" ht="22.5" x14ac:dyDescent="0.2">
      <c r="A84" s="12" t="s">
        <v>177</v>
      </c>
      <c r="B84" s="51" t="s">
        <v>169</v>
      </c>
      <c r="C84" s="14" t="s">
        <v>270</v>
      </c>
      <c r="D84" s="15">
        <v>1499999.78</v>
      </c>
      <c r="E84" s="52">
        <v>148394.09</v>
      </c>
      <c r="F84" s="53">
        <f t="shared" si="2"/>
        <v>1351605.69</v>
      </c>
    </row>
    <row r="85" spans="1:6" x14ac:dyDescent="0.2">
      <c r="A85" s="12" t="s">
        <v>189</v>
      </c>
      <c r="B85" s="51" t="s">
        <v>169</v>
      </c>
      <c r="C85" s="14" t="s">
        <v>271</v>
      </c>
      <c r="D85" s="15">
        <v>1499999.78</v>
      </c>
      <c r="E85" s="52">
        <v>148394.09</v>
      </c>
      <c r="F85" s="53">
        <f t="shared" si="2"/>
        <v>1351605.69</v>
      </c>
    </row>
    <row r="86" spans="1:6" x14ac:dyDescent="0.2">
      <c r="A86" s="39" t="s">
        <v>272</v>
      </c>
      <c r="B86" s="40" t="s">
        <v>169</v>
      </c>
      <c r="C86" s="41" t="s">
        <v>273</v>
      </c>
      <c r="D86" s="42">
        <v>48412597.409999996</v>
      </c>
      <c r="E86" s="43">
        <v>2027063.35</v>
      </c>
      <c r="F86" s="44">
        <f t="shared" si="2"/>
        <v>46385534.059999995</v>
      </c>
    </row>
    <row r="87" spans="1:6" ht="56.25" x14ac:dyDescent="0.2">
      <c r="A87" s="12" t="s">
        <v>175</v>
      </c>
      <c r="B87" s="51" t="s">
        <v>169</v>
      </c>
      <c r="C87" s="14" t="s">
        <v>274</v>
      </c>
      <c r="D87" s="15">
        <v>5451513</v>
      </c>
      <c r="E87" s="52">
        <v>987335.07</v>
      </c>
      <c r="F87" s="53">
        <f t="shared" si="2"/>
        <v>4464177.93</v>
      </c>
    </row>
    <row r="88" spans="1:6" ht="22.5" x14ac:dyDescent="0.2">
      <c r="A88" s="12" t="s">
        <v>177</v>
      </c>
      <c r="B88" s="51" t="s">
        <v>169</v>
      </c>
      <c r="C88" s="14" t="s">
        <v>275</v>
      </c>
      <c r="D88" s="15">
        <v>42961084.409999996</v>
      </c>
      <c r="E88" s="52">
        <v>1039728.28</v>
      </c>
      <c r="F88" s="53">
        <f t="shared" si="2"/>
        <v>41921356.129999995</v>
      </c>
    </row>
    <row r="89" spans="1:6" x14ac:dyDescent="0.2">
      <c r="A89" s="12" t="s">
        <v>276</v>
      </c>
      <c r="B89" s="51" t="s">
        <v>169</v>
      </c>
      <c r="C89" s="14" t="s">
        <v>277</v>
      </c>
      <c r="D89" s="15">
        <v>4187030</v>
      </c>
      <c r="E89" s="52">
        <v>777640.82</v>
      </c>
      <c r="F89" s="53">
        <f t="shared" si="2"/>
        <v>3409389.18</v>
      </c>
    </row>
    <row r="90" spans="1:6" ht="33.75" x14ac:dyDescent="0.2">
      <c r="A90" s="12" t="s">
        <v>278</v>
      </c>
      <c r="B90" s="51" t="s">
        <v>169</v>
      </c>
      <c r="C90" s="14" t="s">
        <v>279</v>
      </c>
      <c r="D90" s="15">
        <v>1264483</v>
      </c>
      <c r="E90" s="52">
        <v>209694.25</v>
      </c>
      <c r="F90" s="53">
        <f t="shared" si="2"/>
        <v>1054788.75</v>
      </c>
    </row>
    <row r="91" spans="1:6" ht="22.5" x14ac:dyDescent="0.2">
      <c r="A91" s="12" t="s">
        <v>187</v>
      </c>
      <c r="B91" s="51" t="s">
        <v>169</v>
      </c>
      <c r="C91" s="14" t="s">
        <v>280</v>
      </c>
      <c r="D91" s="15">
        <v>108600</v>
      </c>
      <c r="E91" s="52">
        <v>19770</v>
      </c>
      <c r="F91" s="53">
        <f t="shared" si="2"/>
        <v>88830</v>
      </c>
    </row>
    <row r="92" spans="1:6" x14ac:dyDescent="0.2">
      <c r="A92" s="12" t="s">
        <v>189</v>
      </c>
      <c r="B92" s="51" t="s">
        <v>169</v>
      </c>
      <c r="C92" s="14" t="s">
        <v>281</v>
      </c>
      <c r="D92" s="15">
        <v>27000</v>
      </c>
      <c r="E92" s="52">
        <v>9000</v>
      </c>
      <c r="F92" s="53">
        <f t="shared" si="2"/>
        <v>18000</v>
      </c>
    </row>
    <row r="93" spans="1:6" ht="22.5" x14ac:dyDescent="0.2">
      <c r="A93" s="12" t="s">
        <v>187</v>
      </c>
      <c r="B93" s="51" t="s">
        <v>169</v>
      </c>
      <c r="C93" s="14" t="s">
        <v>282</v>
      </c>
      <c r="D93" s="15">
        <v>8600</v>
      </c>
      <c r="E93" s="52">
        <v>1560</v>
      </c>
      <c r="F93" s="53">
        <f t="shared" si="2"/>
        <v>7040</v>
      </c>
    </row>
    <row r="94" spans="1:6" x14ac:dyDescent="0.2">
      <c r="A94" s="12" t="s">
        <v>189</v>
      </c>
      <c r="B94" s="51" t="s">
        <v>169</v>
      </c>
      <c r="C94" s="14" t="s">
        <v>283</v>
      </c>
      <c r="D94" s="15">
        <v>10409000</v>
      </c>
      <c r="E94" s="52">
        <v>173791.6</v>
      </c>
      <c r="F94" s="53">
        <f t="shared" si="2"/>
        <v>10235208.4</v>
      </c>
    </row>
    <row r="95" spans="1:6" x14ac:dyDescent="0.2">
      <c r="A95" s="12" t="s">
        <v>191</v>
      </c>
      <c r="B95" s="51" t="s">
        <v>169</v>
      </c>
      <c r="C95" s="14" t="s">
        <v>284</v>
      </c>
      <c r="D95" s="15">
        <v>4553383</v>
      </c>
      <c r="E95" s="52">
        <v>835606.68</v>
      </c>
      <c r="F95" s="53">
        <f t="shared" si="2"/>
        <v>3717776.32</v>
      </c>
    </row>
    <row r="96" spans="1:6" x14ac:dyDescent="0.2">
      <c r="A96" s="12" t="s">
        <v>189</v>
      </c>
      <c r="B96" s="51" t="s">
        <v>169</v>
      </c>
      <c r="C96" s="14" t="s">
        <v>285</v>
      </c>
      <c r="D96" s="15">
        <v>1052632</v>
      </c>
      <c r="E96" s="52" t="s">
        <v>29</v>
      </c>
      <c r="F96" s="53">
        <f t="shared" si="2"/>
        <v>1052632</v>
      </c>
    </row>
    <row r="97" spans="1:6" x14ac:dyDescent="0.2">
      <c r="A97" s="12" t="s">
        <v>189</v>
      </c>
      <c r="B97" s="51" t="s">
        <v>169</v>
      </c>
      <c r="C97" s="14" t="s">
        <v>286</v>
      </c>
      <c r="D97" s="15">
        <v>150000</v>
      </c>
      <c r="E97" s="52" t="s">
        <v>29</v>
      </c>
      <c r="F97" s="53">
        <f t="shared" si="2"/>
        <v>150000</v>
      </c>
    </row>
    <row r="98" spans="1:6" x14ac:dyDescent="0.2">
      <c r="A98" s="12" t="s">
        <v>189</v>
      </c>
      <c r="B98" s="51" t="s">
        <v>169</v>
      </c>
      <c r="C98" s="14" t="s">
        <v>287</v>
      </c>
      <c r="D98" s="15">
        <v>946295</v>
      </c>
      <c r="E98" s="52" t="s">
        <v>29</v>
      </c>
      <c r="F98" s="53">
        <f t="shared" si="2"/>
        <v>946295</v>
      </c>
    </row>
    <row r="99" spans="1:6" x14ac:dyDescent="0.2">
      <c r="A99" s="12" t="s">
        <v>189</v>
      </c>
      <c r="B99" s="51" t="s">
        <v>169</v>
      </c>
      <c r="C99" s="14" t="s">
        <v>288</v>
      </c>
      <c r="D99" s="15">
        <v>1468000</v>
      </c>
      <c r="E99" s="52" t="s">
        <v>29</v>
      </c>
      <c r="F99" s="53">
        <f t="shared" si="2"/>
        <v>1468000</v>
      </c>
    </row>
    <row r="100" spans="1:6" x14ac:dyDescent="0.2">
      <c r="A100" s="12" t="s">
        <v>189</v>
      </c>
      <c r="B100" s="51" t="s">
        <v>169</v>
      </c>
      <c r="C100" s="14" t="s">
        <v>289</v>
      </c>
      <c r="D100" s="15">
        <v>26043.9</v>
      </c>
      <c r="E100" s="52" t="s">
        <v>29</v>
      </c>
      <c r="F100" s="53">
        <f t="shared" si="2"/>
        <v>26043.9</v>
      </c>
    </row>
    <row r="101" spans="1:6" x14ac:dyDescent="0.2">
      <c r="A101" s="12" t="s">
        <v>189</v>
      </c>
      <c r="B101" s="51" t="s">
        <v>169</v>
      </c>
      <c r="C101" s="14" t="s">
        <v>290</v>
      </c>
      <c r="D101" s="15">
        <v>47511.66</v>
      </c>
      <c r="E101" s="52" t="s">
        <v>29</v>
      </c>
      <c r="F101" s="53">
        <f t="shared" si="2"/>
        <v>47511.66</v>
      </c>
    </row>
    <row r="102" spans="1:6" x14ac:dyDescent="0.2">
      <c r="A102" s="12" t="s">
        <v>189</v>
      </c>
      <c r="B102" s="51" t="s">
        <v>169</v>
      </c>
      <c r="C102" s="14" t="s">
        <v>291</v>
      </c>
      <c r="D102" s="15">
        <v>13483476.85</v>
      </c>
      <c r="E102" s="52" t="s">
        <v>29</v>
      </c>
      <c r="F102" s="53">
        <f t="shared" si="2"/>
        <v>13483476.85</v>
      </c>
    </row>
    <row r="103" spans="1:6" x14ac:dyDescent="0.2">
      <c r="A103" s="12" t="s">
        <v>189</v>
      </c>
      <c r="B103" s="51" t="s">
        <v>169</v>
      </c>
      <c r="C103" s="14" t="s">
        <v>292</v>
      </c>
      <c r="D103" s="15">
        <v>7741986</v>
      </c>
      <c r="E103" s="52" t="s">
        <v>29</v>
      </c>
      <c r="F103" s="53">
        <f t="shared" si="2"/>
        <v>7741986</v>
      </c>
    </row>
    <row r="104" spans="1:6" x14ac:dyDescent="0.2">
      <c r="A104" s="12" t="s">
        <v>189</v>
      </c>
      <c r="B104" s="51" t="s">
        <v>169</v>
      </c>
      <c r="C104" s="14" t="s">
        <v>293</v>
      </c>
      <c r="D104" s="15">
        <v>438556</v>
      </c>
      <c r="E104" s="52" t="s">
        <v>29</v>
      </c>
      <c r="F104" s="53">
        <f t="shared" si="2"/>
        <v>438556</v>
      </c>
    </row>
    <row r="105" spans="1:6" x14ac:dyDescent="0.2">
      <c r="A105" s="12" t="s">
        <v>189</v>
      </c>
      <c r="B105" s="51" t="s">
        <v>169</v>
      </c>
      <c r="C105" s="14" t="s">
        <v>294</v>
      </c>
      <c r="D105" s="15">
        <v>2500000</v>
      </c>
      <c r="E105" s="52" t="s">
        <v>29</v>
      </c>
      <c r="F105" s="53">
        <f t="shared" si="2"/>
        <v>2500000</v>
      </c>
    </row>
    <row r="106" spans="1:6" x14ac:dyDescent="0.2">
      <c r="A106" s="39" t="s">
        <v>295</v>
      </c>
      <c r="B106" s="40" t="s">
        <v>169</v>
      </c>
      <c r="C106" s="41" t="s">
        <v>296</v>
      </c>
      <c r="D106" s="42">
        <v>358000</v>
      </c>
      <c r="E106" s="43">
        <v>67128</v>
      </c>
      <c r="F106" s="44">
        <f t="shared" si="2"/>
        <v>290872</v>
      </c>
    </row>
    <row r="107" spans="1:6" x14ac:dyDescent="0.2">
      <c r="A107" s="39" t="s">
        <v>297</v>
      </c>
      <c r="B107" s="40" t="s">
        <v>169</v>
      </c>
      <c r="C107" s="41" t="s">
        <v>298</v>
      </c>
      <c r="D107" s="42">
        <v>208000</v>
      </c>
      <c r="E107" s="43">
        <v>67128</v>
      </c>
      <c r="F107" s="44">
        <f t="shared" si="2"/>
        <v>140872</v>
      </c>
    </row>
    <row r="108" spans="1:6" ht="22.5" x14ac:dyDescent="0.2">
      <c r="A108" s="12" t="s">
        <v>177</v>
      </c>
      <c r="B108" s="51" t="s">
        <v>169</v>
      </c>
      <c r="C108" s="14" t="s">
        <v>299</v>
      </c>
      <c r="D108" s="15">
        <v>208000</v>
      </c>
      <c r="E108" s="52">
        <v>67128</v>
      </c>
      <c r="F108" s="53">
        <f t="shared" si="2"/>
        <v>140872</v>
      </c>
    </row>
    <row r="109" spans="1:6" x14ac:dyDescent="0.2">
      <c r="A109" s="12" t="s">
        <v>189</v>
      </c>
      <c r="B109" s="51" t="s">
        <v>169</v>
      </c>
      <c r="C109" s="14" t="s">
        <v>300</v>
      </c>
      <c r="D109" s="15">
        <v>208000</v>
      </c>
      <c r="E109" s="52">
        <v>67128</v>
      </c>
      <c r="F109" s="53">
        <f t="shared" si="2"/>
        <v>140872</v>
      </c>
    </row>
    <row r="110" spans="1:6" x14ac:dyDescent="0.2">
      <c r="A110" s="39" t="s">
        <v>301</v>
      </c>
      <c r="B110" s="40" t="s">
        <v>169</v>
      </c>
      <c r="C110" s="41" t="s">
        <v>302</v>
      </c>
      <c r="D110" s="42">
        <v>150000</v>
      </c>
      <c r="E110" s="43" t="s">
        <v>29</v>
      </c>
      <c r="F110" s="44">
        <f t="shared" si="2"/>
        <v>150000</v>
      </c>
    </row>
    <row r="111" spans="1:6" ht="22.5" x14ac:dyDescent="0.2">
      <c r="A111" s="12" t="s">
        <v>177</v>
      </c>
      <c r="B111" s="51" t="s">
        <v>169</v>
      </c>
      <c r="C111" s="14" t="s">
        <v>303</v>
      </c>
      <c r="D111" s="15">
        <v>150000</v>
      </c>
      <c r="E111" s="52" t="s">
        <v>29</v>
      </c>
      <c r="F111" s="53">
        <f t="shared" si="2"/>
        <v>150000</v>
      </c>
    </row>
    <row r="112" spans="1:6" x14ac:dyDescent="0.2">
      <c r="A112" s="12" t="s">
        <v>189</v>
      </c>
      <c r="B112" s="51" t="s">
        <v>169</v>
      </c>
      <c r="C112" s="14" t="s">
        <v>304</v>
      </c>
      <c r="D112" s="15">
        <v>150000</v>
      </c>
      <c r="E112" s="52" t="s">
        <v>29</v>
      </c>
      <c r="F112" s="53">
        <f t="shared" si="2"/>
        <v>150000</v>
      </c>
    </row>
    <row r="113" spans="1:6" x14ac:dyDescent="0.2">
      <c r="A113" s="39" t="s">
        <v>305</v>
      </c>
      <c r="B113" s="40" t="s">
        <v>169</v>
      </c>
      <c r="C113" s="41" t="s">
        <v>306</v>
      </c>
      <c r="D113" s="42">
        <v>161484606.5</v>
      </c>
      <c r="E113" s="43">
        <v>2271502.23</v>
      </c>
      <c r="F113" s="44">
        <f t="shared" si="2"/>
        <v>159213104.27000001</v>
      </c>
    </row>
    <row r="114" spans="1:6" x14ac:dyDescent="0.2">
      <c r="A114" s="39" t="s">
        <v>307</v>
      </c>
      <c r="B114" s="40" t="s">
        <v>169</v>
      </c>
      <c r="C114" s="41" t="s">
        <v>308</v>
      </c>
      <c r="D114" s="42">
        <v>161484606.5</v>
      </c>
      <c r="E114" s="43">
        <v>2271502.23</v>
      </c>
      <c r="F114" s="44">
        <f t="shared" si="2"/>
        <v>159213104.27000001</v>
      </c>
    </row>
    <row r="115" spans="1:6" ht="56.25" x14ac:dyDescent="0.2">
      <c r="A115" s="12" t="s">
        <v>175</v>
      </c>
      <c r="B115" s="51" t="s">
        <v>169</v>
      </c>
      <c r="C115" s="14" t="s">
        <v>309</v>
      </c>
      <c r="D115" s="15">
        <v>9594029</v>
      </c>
      <c r="E115" s="52">
        <v>1754923.45</v>
      </c>
      <c r="F115" s="53">
        <f t="shared" ref="F115:F146" si="3">IF(OR(D115="-",IF(E115="-",0,E115)&gt;=IF(D115="-",0,D115)),"-",IF(D115="-",0,D115)-IF(E115="-",0,E115))</f>
        <v>7839105.5499999998</v>
      </c>
    </row>
    <row r="116" spans="1:6" ht="22.5" x14ac:dyDescent="0.2">
      <c r="A116" s="12" t="s">
        <v>177</v>
      </c>
      <c r="B116" s="51" t="s">
        <v>169</v>
      </c>
      <c r="C116" s="14" t="s">
        <v>310</v>
      </c>
      <c r="D116" s="15">
        <v>2167447.5</v>
      </c>
      <c r="E116" s="52">
        <v>516578.78</v>
      </c>
      <c r="F116" s="53">
        <f t="shared" si="3"/>
        <v>1650868.72</v>
      </c>
    </row>
    <row r="117" spans="1:6" ht="22.5" x14ac:dyDescent="0.2">
      <c r="A117" s="12" t="s">
        <v>262</v>
      </c>
      <c r="B117" s="51" t="s">
        <v>169</v>
      </c>
      <c r="C117" s="14" t="s">
        <v>311</v>
      </c>
      <c r="D117" s="15">
        <v>149718130</v>
      </c>
      <c r="E117" s="52" t="s">
        <v>29</v>
      </c>
      <c r="F117" s="53">
        <f t="shared" si="3"/>
        <v>149718130</v>
      </c>
    </row>
    <row r="118" spans="1:6" x14ac:dyDescent="0.2">
      <c r="A118" s="12" t="s">
        <v>181</v>
      </c>
      <c r="B118" s="51" t="s">
        <v>169</v>
      </c>
      <c r="C118" s="14" t="s">
        <v>312</v>
      </c>
      <c r="D118" s="15">
        <v>5000</v>
      </c>
      <c r="E118" s="52" t="s">
        <v>29</v>
      </c>
      <c r="F118" s="53">
        <f t="shared" si="3"/>
        <v>5000</v>
      </c>
    </row>
    <row r="119" spans="1:6" x14ac:dyDescent="0.2">
      <c r="A119" s="12" t="s">
        <v>276</v>
      </c>
      <c r="B119" s="51" t="s">
        <v>169</v>
      </c>
      <c r="C119" s="14" t="s">
        <v>313</v>
      </c>
      <c r="D119" s="15">
        <v>3611370</v>
      </c>
      <c r="E119" s="52">
        <v>850371.99</v>
      </c>
      <c r="F119" s="53">
        <f t="shared" si="3"/>
        <v>2760998.01</v>
      </c>
    </row>
    <row r="120" spans="1:6" ht="33.75" x14ac:dyDescent="0.2">
      <c r="A120" s="12" t="s">
        <v>278</v>
      </c>
      <c r="B120" s="51" t="s">
        <v>169</v>
      </c>
      <c r="C120" s="14" t="s">
        <v>314</v>
      </c>
      <c r="D120" s="15">
        <v>1415259</v>
      </c>
      <c r="E120" s="52">
        <v>259110.7</v>
      </c>
      <c r="F120" s="53">
        <f t="shared" si="3"/>
        <v>1156148.3</v>
      </c>
    </row>
    <row r="121" spans="1:6" ht="22.5" x14ac:dyDescent="0.2">
      <c r="A121" s="12" t="s">
        <v>187</v>
      </c>
      <c r="B121" s="51" t="s">
        <v>169</v>
      </c>
      <c r="C121" s="14" t="s">
        <v>315</v>
      </c>
      <c r="D121" s="15">
        <v>223000</v>
      </c>
      <c r="E121" s="52">
        <v>39541.94</v>
      </c>
      <c r="F121" s="53">
        <f t="shared" si="3"/>
        <v>183458.06</v>
      </c>
    </row>
    <row r="122" spans="1:6" x14ac:dyDescent="0.2">
      <c r="A122" s="12" t="s">
        <v>189</v>
      </c>
      <c r="B122" s="51" t="s">
        <v>169</v>
      </c>
      <c r="C122" s="14" t="s">
        <v>316</v>
      </c>
      <c r="D122" s="15">
        <v>1032564.4</v>
      </c>
      <c r="E122" s="52">
        <v>377042.9</v>
      </c>
      <c r="F122" s="53">
        <f t="shared" si="3"/>
        <v>655521.5</v>
      </c>
    </row>
    <row r="123" spans="1:6" x14ac:dyDescent="0.2">
      <c r="A123" s="12" t="s">
        <v>191</v>
      </c>
      <c r="B123" s="51" t="s">
        <v>169</v>
      </c>
      <c r="C123" s="14" t="s">
        <v>317</v>
      </c>
      <c r="D123" s="15">
        <v>231883.1</v>
      </c>
      <c r="E123" s="52" t="s">
        <v>29</v>
      </c>
      <c r="F123" s="53">
        <f t="shared" si="3"/>
        <v>231883.1</v>
      </c>
    </row>
    <row r="124" spans="1:6" x14ac:dyDescent="0.2">
      <c r="A124" s="12" t="s">
        <v>195</v>
      </c>
      <c r="B124" s="51" t="s">
        <v>169</v>
      </c>
      <c r="C124" s="14" t="s">
        <v>318</v>
      </c>
      <c r="D124" s="15">
        <v>5000</v>
      </c>
      <c r="E124" s="52" t="s">
        <v>29</v>
      </c>
      <c r="F124" s="53">
        <f t="shared" si="3"/>
        <v>5000</v>
      </c>
    </row>
    <row r="125" spans="1:6" x14ac:dyDescent="0.2">
      <c r="A125" s="12" t="s">
        <v>276</v>
      </c>
      <c r="B125" s="51" t="s">
        <v>169</v>
      </c>
      <c r="C125" s="14" t="s">
        <v>319</v>
      </c>
      <c r="D125" s="15">
        <v>3507987.7</v>
      </c>
      <c r="E125" s="52">
        <v>549543.96</v>
      </c>
      <c r="F125" s="53">
        <f t="shared" si="3"/>
        <v>2958443.74</v>
      </c>
    </row>
    <row r="126" spans="1:6" ht="33.75" x14ac:dyDescent="0.2">
      <c r="A126" s="12" t="s">
        <v>278</v>
      </c>
      <c r="B126" s="51" t="s">
        <v>169</v>
      </c>
      <c r="C126" s="14" t="s">
        <v>320</v>
      </c>
      <c r="D126" s="15">
        <v>1059412.3</v>
      </c>
      <c r="E126" s="52">
        <v>95896.8</v>
      </c>
      <c r="F126" s="53">
        <f t="shared" si="3"/>
        <v>963515.5</v>
      </c>
    </row>
    <row r="127" spans="1:6" x14ac:dyDescent="0.2">
      <c r="A127" s="12" t="s">
        <v>189</v>
      </c>
      <c r="B127" s="51" t="s">
        <v>169</v>
      </c>
      <c r="C127" s="14" t="s">
        <v>321</v>
      </c>
      <c r="D127" s="15">
        <v>680000</v>
      </c>
      <c r="E127" s="52">
        <v>99993.94</v>
      </c>
      <c r="F127" s="53">
        <f t="shared" si="3"/>
        <v>580006.06000000006</v>
      </c>
    </row>
    <row r="128" spans="1:6" ht="33.75" x14ac:dyDescent="0.2">
      <c r="A128" s="12" t="s">
        <v>322</v>
      </c>
      <c r="B128" s="51" t="s">
        <v>169</v>
      </c>
      <c r="C128" s="14" t="s">
        <v>323</v>
      </c>
      <c r="D128" s="15">
        <v>6368500</v>
      </c>
      <c r="E128" s="52" t="s">
        <v>29</v>
      </c>
      <c r="F128" s="53">
        <f t="shared" si="3"/>
        <v>6368500</v>
      </c>
    </row>
    <row r="129" spans="1:6" ht="33.75" x14ac:dyDescent="0.2">
      <c r="A129" s="12" t="s">
        <v>322</v>
      </c>
      <c r="B129" s="51" t="s">
        <v>169</v>
      </c>
      <c r="C129" s="14" t="s">
        <v>324</v>
      </c>
      <c r="D129" s="15">
        <v>143349630</v>
      </c>
      <c r="E129" s="52" t="s">
        <v>29</v>
      </c>
      <c r="F129" s="53">
        <f t="shared" si="3"/>
        <v>143349630</v>
      </c>
    </row>
    <row r="130" spans="1:6" x14ac:dyDescent="0.2">
      <c r="A130" s="39" t="s">
        <v>325</v>
      </c>
      <c r="B130" s="40" t="s">
        <v>169</v>
      </c>
      <c r="C130" s="41" t="s">
        <v>326</v>
      </c>
      <c r="D130" s="42">
        <v>156295</v>
      </c>
      <c r="E130" s="43">
        <v>39678.269999999997</v>
      </c>
      <c r="F130" s="44">
        <f t="shared" si="3"/>
        <v>116616.73000000001</v>
      </c>
    </row>
    <row r="131" spans="1:6" x14ac:dyDescent="0.2">
      <c r="A131" s="39" t="s">
        <v>327</v>
      </c>
      <c r="B131" s="40" t="s">
        <v>169</v>
      </c>
      <c r="C131" s="41" t="s">
        <v>328</v>
      </c>
      <c r="D131" s="42">
        <v>156295</v>
      </c>
      <c r="E131" s="43">
        <v>39678.269999999997</v>
      </c>
      <c r="F131" s="44">
        <f t="shared" si="3"/>
        <v>116616.73000000001</v>
      </c>
    </row>
    <row r="132" spans="1:6" x14ac:dyDescent="0.2">
      <c r="A132" s="12" t="s">
        <v>329</v>
      </c>
      <c r="B132" s="51" t="s">
        <v>169</v>
      </c>
      <c r="C132" s="14" t="s">
        <v>330</v>
      </c>
      <c r="D132" s="15">
        <v>156295</v>
      </c>
      <c r="E132" s="52">
        <v>39678.269999999997</v>
      </c>
      <c r="F132" s="53">
        <f t="shared" si="3"/>
        <v>116616.73000000001</v>
      </c>
    </row>
    <row r="133" spans="1:6" ht="22.5" x14ac:dyDescent="0.2">
      <c r="A133" s="12" t="s">
        <v>331</v>
      </c>
      <c r="B133" s="51" t="s">
        <v>169</v>
      </c>
      <c r="C133" s="14" t="s">
        <v>332</v>
      </c>
      <c r="D133" s="15">
        <v>156295</v>
      </c>
      <c r="E133" s="52">
        <v>39678.269999999997</v>
      </c>
      <c r="F133" s="53">
        <f t="shared" si="3"/>
        <v>116616.73000000001</v>
      </c>
    </row>
    <row r="134" spans="1:6" x14ac:dyDescent="0.2">
      <c r="A134" s="39" t="s">
        <v>333</v>
      </c>
      <c r="B134" s="40" t="s">
        <v>169</v>
      </c>
      <c r="C134" s="41" t="s">
        <v>334</v>
      </c>
      <c r="D134" s="42">
        <v>235000</v>
      </c>
      <c r="E134" s="43">
        <v>65549</v>
      </c>
      <c r="F134" s="44">
        <f t="shared" si="3"/>
        <v>169451</v>
      </c>
    </row>
    <row r="135" spans="1:6" ht="22.5" x14ac:dyDescent="0.2">
      <c r="A135" s="39" t="s">
        <v>335</v>
      </c>
      <c r="B135" s="40" t="s">
        <v>169</v>
      </c>
      <c r="C135" s="41" t="s">
        <v>336</v>
      </c>
      <c r="D135" s="42">
        <v>235000</v>
      </c>
      <c r="E135" s="43">
        <v>65549</v>
      </c>
      <c r="F135" s="44">
        <f t="shared" si="3"/>
        <v>169451</v>
      </c>
    </row>
    <row r="136" spans="1:6" ht="22.5" x14ac:dyDescent="0.2">
      <c r="A136" s="12" t="s">
        <v>177</v>
      </c>
      <c r="B136" s="51" t="s">
        <v>169</v>
      </c>
      <c r="C136" s="14" t="s">
        <v>337</v>
      </c>
      <c r="D136" s="15">
        <v>234000</v>
      </c>
      <c r="E136" s="52">
        <v>65549</v>
      </c>
      <c r="F136" s="53">
        <f t="shared" si="3"/>
        <v>168451</v>
      </c>
    </row>
    <row r="137" spans="1:6" x14ac:dyDescent="0.2">
      <c r="A137" s="12" t="s">
        <v>181</v>
      </c>
      <c r="B137" s="51" t="s">
        <v>169</v>
      </c>
      <c r="C137" s="14" t="s">
        <v>338</v>
      </c>
      <c r="D137" s="15">
        <v>1000</v>
      </c>
      <c r="E137" s="52" t="s">
        <v>29</v>
      </c>
      <c r="F137" s="53">
        <f t="shared" si="3"/>
        <v>1000</v>
      </c>
    </row>
    <row r="138" spans="1:6" x14ac:dyDescent="0.2">
      <c r="A138" s="12" t="s">
        <v>189</v>
      </c>
      <c r="B138" s="51" t="s">
        <v>169</v>
      </c>
      <c r="C138" s="14" t="s">
        <v>339</v>
      </c>
      <c r="D138" s="15">
        <v>186812</v>
      </c>
      <c r="E138" s="52">
        <v>65549</v>
      </c>
      <c r="F138" s="53">
        <f t="shared" si="3"/>
        <v>121263</v>
      </c>
    </row>
    <row r="139" spans="1:6" x14ac:dyDescent="0.2">
      <c r="A139" s="12" t="s">
        <v>191</v>
      </c>
      <c r="B139" s="51" t="s">
        <v>169</v>
      </c>
      <c r="C139" s="14" t="s">
        <v>340</v>
      </c>
      <c r="D139" s="15">
        <v>47188</v>
      </c>
      <c r="E139" s="52" t="s">
        <v>29</v>
      </c>
      <c r="F139" s="53">
        <f t="shared" si="3"/>
        <v>47188</v>
      </c>
    </row>
    <row r="140" spans="1:6" x14ac:dyDescent="0.2">
      <c r="A140" s="12" t="s">
        <v>195</v>
      </c>
      <c r="B140" s="51" t="s">
        <v>169</v>
      </c>
      <c r="C140" s="14" t="s">
        <v>341</v>
      </c>
      <c r="D140" s="15">
        <v>1000</v>
      </c>
      <c r="E140" s="52" t="s">
        <v>29</v>
      </c>
      <c r="F140" s="53">
        <f t="shared" si="3"/>
        <v>1000</v>
      </c>
    </row>
    <row r="141" spans="1:6" x14ac:dyDescent="0.2">
      <c r="A141" s="39" t="s">
        <v>171</v>
      </c>
      <c r="B141" s="40" t="s">
        <v>169</v>
      </c>
      <c r="C141" s="41" t="s">
        <v>342</v>
      </c>
      <c r="D141" s="42">
        <v>657800</v>
      </c>
      <c r="E141" s="43" t="s">
        <v>29</v>
      </c>
      <c r="F141" s="44">
        <f t="shared" si="3"/>
        <v>657800</v>
      </c>
    </row>
    <row r="142" spans="1:6" x14ac:dyDescent="0.2">
      <c r="A142" s="39" t="s">
        <v>343</v>
      </c>
      <c r="B142" s="40" t="s">
        <v>169</v>
      </c>
      <c r="C142" s="41" t="s">
        <v>344</v>
      </c>
      <c r="D142" s="42">
        <v>657800</v>
      </c>
      <c r="E142" s="43" t="s">
        <v>29</v>
      </c>
      <c r="F142" s="44">
        <f t="shared" si="3"/>
        <v>657800</v>
      </c>
    </row>
    <row r="143" spans="1:6" x14ac:dyDescent="0.2">
      <c r="A143" s="12" t="s">
        <v>181</v>
      </c>
      <c r="B143" s="51" t="s">
        <v>169</v>
      </c>
      <c r="C143" s="14" t="s">
        <v>345</v>
      </c>
      <c r="D143" s="15">
        <v>657800</v>
      </c>
      <c r="E143" s="52" t="s">
        <v>29</v>
      </c>
      <c r="F143" s="53">
        <f t="shared" si="3"/>
        <v>657800</v>
      </c>
    </row>
    <row r="144" spans="1:6" x14ac:dyDescent="0.2">
      <c r="A144" s="12" t="s">
        <v>346</v>
      </c>
      <c r="B144" s="51" t="s">
        <v>169</v>
      </c>
      <c r="C144" s="14" t="s">
        <v>347</v>
      </c>
      <c r="D144" s="15">
        <v>657800</v>
      </c>
      <c r="E144" s="52" t="s">
        <v>29</v>
      </c>
      <c r="F144" s="53">
        <f t="shared" si="3"/>
        <v>657800</v>
      </c>
    </row>
    <row r="145" spans="1:6" x14ac:dyDescent="0.2">
      <c r="A145" s="39" t="s">
        <v>171</v>
      </c>
      <c r="B145" s="40" t="s">
        <v>169</v>
      </c>
      <c r="C145" s="41" t="s">
        <v>348</v>
      </c>
      <c r="D145" s="42">
        <v>3353889</v>
      </c>
      <c r="E145" s="43">
        <v>537620.25</v>
      </c>
      <c r="F145" s="44">
        <f t="shared" si="3"/>
        <v>2816268.75</v>
      </c>
    </row>
    <row r="146" spans="1:6" ht="33.75" x14ac:dyDescent="0.2">
      <c r="A146" s="39" t="s">
        <v>349</v>
      </c>
      <c r="B146" s="40" t="s">
        <v>169</v>
      </c>
      <c r="C146" s="41" t="s">
        <v>350</v>
      </c>
      <c r="D146" s="42">
        <v>2298789</v>
      </c>
      <c r="E146" s="43">
        <v>318795.53000000003</v>
      </c>
      <c r="F146" s="44">
        <f t="shared" si="3"/>
        <v>1979993.47</v>
      </c>
    </row>
    <row r="147" spans="1:6" ht="56.25" x14ac:dyDescent="0.2">
      <c r="A147" s="12" t="s">
        <v>175</v>
      </c>
      <c r="B147" s="51" t="s">
        <v>169</v>
      </c>
      <c r="C147" s="14" t="s">
        <v>351</v>
      </c>
      <c r="D147" s="15">
        <v>2298789</v>
      </c>
      <c r="E147" s="52">
        <v>318795.53000000003</v>
      </c>
      <c r="F147" s="53">
        <f t="shared" ref="F147:F156" si="4">IF(OR(D147="-",IF(E147="-",0,E147)&gt;=IF(D147="-",0,D147)),"-",IF(D147="-",0,D147)-IF(E147="-",0,E147))</f>
        <v>1979993.47</v>
      </c>
    </row>
    <row r="148" spans="1:6" ht="22.5" x14ac:dyDescent="0.2">
      <c r="A148" s="12" t="s">
        <v>183</v>
      </c>
      <c r="B148" s="51" t="s">
        <v>169</v>
      </c>
      <c r="C148" s="14" t="s">
        <v>352</v>
      </c>
      <c r="D148" s="15">
        <v>1770225</v>
      </c>
      <c r="E148" s="52">
        <v>265775.26</v>
      </c>
      <c r="F148" s="53">
        <f t="shared" si="4"/>
        <v>1504449.74</v>
      </c>
    </row>
    <row r="149" spans="1:6" ht="33.75" x14ac:dyDescent="0.2">
      <c r="A149" s="12" t="s">
        <v>185</v>
      </c>
      <c r="B149" s="51" t="s">
        <v>169</v>
      </c>
      <c r="C149" s="14" t="s">
        <v>353</v>
      </c>
      <c r="D149" s="15">
        <v>528564</v>
      </c>
      <c r="E149" s="52">
        <v>53020.27</v>
      </c>
      <c r="F149" s="53">
        <f t="shared" si="4"/>
        <v>475543.73</v>
      </c>
    </row>
    <row r="150" spans="1:6" ht="45" x14ac:dyDescent="0.2">
      <c r="A150" s="39" t="s">
        <v>354</v>
      </c>
      <c r="B150" s="40" t="s">
        <v>169</v>
      </c>
      <c r="C150" s="41" t="s">
        <v>355</v>
      </c>
      <c r="D150" s="42">
        <v>1055100</v>
      </c>
      <c r="E150" s="43">
        <v>218824.72</v>
      </c>
      <c r="F150" s="44">
        <f t="shared" si="4"/>
        <v>836275.28</v>
      </c>
    </row>
    <row r="151" spans="1:6" ht="56.25" x14ac:dyDescent="0.2">
      <c r="A151" s="12" t="s">
        <v>175</v>
      </c>
      <c r="B151" s="51" t="s">
        <v>169</v>
      </c>
      <c r="C151" s="14" t="s">
        <v>356</v>
      </c>
      <c r="D151" s="15">
        <v>505100</v>
      </c>
      <c r="E151" s="52">
        <v>122624.72</v>
      </c>
      <c r="F151" s="53">
        <f t="shared" si="4"/>
        <v>382475.28</v>
      </c>
    </row>
    <row r="152" spans="1:6" ht="22.5" x14ac:dyDescent="0.2">
      <c r="A152" s="12" t="s">
        <v>177</v>
      </c>
      <c r="B152" s="51" t="s">
        <v>169</v>
      </c>
      <c r="C152" s="14" t="s">
        <v>357</v>
      </c>
      <c r="D152" s="15">
        <v>550000</v>
      </c>
      <c r="E152" s="52">
        <v>96200</v>
      </c>
      <c r="F152" s="53">
        <f t="shared" si="4"/>
        <v>453800</v>
      </c>
    </row>
    <row r="153" spans="1:6" ht="22.5" x14ac:dyDescent="0.2">
      <c r="A153" s="12" t="s">
        <v>183</v>
      </c>
      <c r="B153" s="51" t="s">
        <v>169</v>
      </c>
      <c r="C153" s="14" t="s">
        <v>358</v>
      </c>
      <c r="D153" s="15">
        <v>388941.64</v>
      </c>
      <c r="E153" s="52">
        <v>96674.82</v>
      </c>
      <c r="F153" s="53">
        <f t="shared" si="4"/>
        <v>292266.82</v>
      </c>
    </row>
    <row r="154" spans="1:6" ht="33.75" x14ac:dyDescent="0.2">
      <c r="A154" s="12" t="s">
        <v>185</v>
      </c>
      <c r="B154" s="51" t="s">
        <v>169</v>
      </c>
      <c r="C154" s="14" t="s">
        <v>359</v>
      </c>
      <c r="D154" s="15">
        <v>116158.36</v>
      </c>
      <c r="E154" s="52">
        <v>25949.9</v>
      </c>
      <c r="F154" s="53">
        <f t="shared" si="4"/>
        <v>90208.459999999992</v>
      </c>
    </row>
    <row r="155" spans="1:6" ht="22.5" x14ac:dyDescent="0.2">
      <c r="A155" s="12" t="s">
        <v>187</v>
      </c>
      <c r="B155" s="51" t="s">
        <v>169</v>
      </c>
      <c r="C155" s="14" t="s">
        <v>360</v>
      </c>
      <c r="D155" s="15">
        <v>7000</v>
      </c>
      <c r="E155" s="52">
        <v>6200</v>
      </c>
      <c r="F155" s="53">
        <f t="shared" si="4"/>
        <v>800</v>
      </c>
    </row>
    <row r="156" spans="1:6" x14ac:dyDescent="0.2">
      <c r="A156" s="12" t="s">
        <v>189</v>
      </c>
      <c r="B156" s="51" t="s">
        <v>169</v>
      </c>
      <c r="C156" s="14" t="s">
        <v>361</v>
      </c>
      <c r="D156" s="15">
        <v>543000</v>
      </c>
      <c r="E156" s="52">
        <v>90000</v>
      </c>
      <c r="F156" s="53">
        <f t="shared" si="4"/>
        <v>453000</v>
      </c>
    </row>
    <row r="157" spans="1:6" ht="9" customHeight="1" x14ac:dyDescent="0.2">
      <c r="A157" s="54"/>
      <c r="B157" s="55"/>
      <c r="C157" s="56"/>
      <c r="D157" s="57"/>
      <c r="E157" s="55"/>
      <c r="F157" s="55"/>
    </row>
    <row r="158" spans="1:6" ht="13.5" customHeight="1" x14ac:dyDescent="0.2">
      <c r="A158" s="58" t="s">
        <v>362</v>
      </c>
      <c r="B158" s="59" t="s">
        <v>363</v>
      </c>
      <c r="C158" s="60" t="s">
        <v>170</v>
      </c>
      <c r="D158" s="61">
        <v>-1920196.69</v>
      </c>
      <c r="E158" s="61">
        <v>15880974.66</v>
      </c>
      <c r="F158" s="62" t="s">
        <v>364</v>
      </c>
    </row>
  </sheetData>
  <mergeCells count="11">
    <mergeCell ref="C8:C13"/>
    <mergeCell ref="A6:D6"/>
    <mergeCell ref="A8:A15"/>
    <mergeCell ref="B8:B15"/>
    <mergeCell ref="D8:D15"/>
    <mergeCell ref="D1:F1"/>
    <mergeCell ref="D2:F2"/>
    <mergeCell ref="D3:F3"/>
    <mergeCell ref="D4:F4"/>
    <mergeCell ref="F8:F13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0"/>
  <sheetViews>
    <sheetView showGridLines="0" tabSelected="1" workbookViewId="0">
      <selection activeCell="A5" sqref="A5:F5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2.75" customHeight="1" x14ac:dyDescent="0.2">
      <c r="D1" s="81" t="s">
        <v>411</v>
      </c>
      <c r="E1" s="82"/>
      <c r="F1" s="82"/>
    </row>
    <row r="2" spans="1:6" ht="12.75" customHeight="1" x14ac:dyDescent="0.2">
      <c r="D2" s="81" t="s">
        <v>408</v>
      </c>
      <c r="E2" s="82"/>
      <c r="F2" s="82"/>
    </row>
    <row r="3" spans="1:6" ht="12.75" customHeight="1" x14ac:dyDescent="0.2">
      <c r="D3" s="81" t="s">
        <v>409</v>
      </c>
      <c r="E3" s="82"/>
      <c r="F3" s="82"/>
    </row>
    <row r="4" spans="1:6" ht="12.75" customHeight="1" x14ac:dyDescent="0.2">
      <c r="D4" s="83" t="s">
        <v>412</v>
      </c>
      <c r="E4" s="82"/>
      <c r="F4" s="82"/>
    </row>
    <row r="5" spans="1:6" ht="11.1" customHeight="1" x14ac:dyDescent="0.2">
      <c r="A5" s="104"/>
      <c r="B5" s="104"/>
      <c r="C5" s="104"/>
      <c r="D5" s="104"/>
      <c r="E5" s="104"/>
      <c r="F5" s="104"/>
    </row>
    <row r="6" spans="1:6" ht="13.15" customHeight="1" x14ac:dyDescent="0.25">
      <c r="A6" s="84" t="s">
        <v>365</v>
      </c>
      <c r="B6" s="84"/>
      <c r="C6" s="84"/>
      <c r="D6" s="84"/>
      <c r="E6" s="84"/>
      <c r="F6" s="84"/>
    </row>
    <row r="7" spans="1:6" ht="9" customHeight="1" x14ac:dyDescent="0.2">
      <c r="A7" s="2"/>
      <c r="B7" s="63"/>
      <c r="C7" s="31"/>
      <c r="D7" s="3"/>
      <c r="E7" s="3"/>
      <c r="F7" s="31"/>
    </row>
    <row r="8" spans="1:6" ht="13.9" customHeight="1" x14ac:dyDescent="0.2">
      <c r="A8" s="91" t="s">
        <v>4</v>
      </c>
      <c r="B8" s="85" t="s">
        <v>5</v>
      </c>
      <c r="C8" s="97" t="s">
        <v>366</v>
      </c>
      <c r="D8" s="88" t="s">
        <v>7</v>
      </c>
      <c r="E8" s="88" t="s">
        <v>8</v>
      </c>
      <c r="F8" s="94" t="s">
        <v>9</v>
      </c>
    </row>
    <row r="9" spans="1:6" ht="4.9000000000000004" customHeight="1" x14ac:dyDescent="0.2">
      <c r="A9" s="92"/>
      <c r="B9" s="86"/>
      <c r="C9" s="98"/>
      <c r="D9" s="89"/>
      <c r="E9" s="89"/>
      <c r="F9" s="95"/>
    </row>
    <row r="10" spans="1:6" ht="6" customHeight="1" x14ac:dyDescent="0.2">
      <c r="A10" s="92"/>
      <c r="B10" s="86"/>
      <c r="C10" s="98"/>
      <c r="D10" s="89"/>
      <c r="E10" s="89"/>
      <c r="F10" s="95"/>
    </row>
    <row r="11" spans="1:6" ht="4.9000000000000004" customHeight="1" x14ac:dyDescent="0.2">
      <c r="A11" s="92"/>
      <c r="B11" s="86"/>
      <c r="C11" s="98"/>
      <c r="D11" s="89"/>
      <c r="E11" s="89"/>
      <c r="F11" s="95"/>
    </row>
    <row r="12" spans="1:6" ht="6" customHeight="1" x14ac:dyDescent="0.2">
      <c r="A12" s="92"/>
      <c r="B12" s="86"/>
      <c r="C12" s="98"/>
      <c r="D12" s="89"/>
      <c r="E12" s="89"/>
      <c r="F12" s="95"/>
    </row>
    <row r="13" spans="1:6" ht="6" customHeight="1" x14ac:dyDescent="0.2">
      <c r="A13" s="92"/>
      <c r="B13" s="86"/>
      <c r="C13" s="98"/>
      <c r="D13" s="89"/>
      <c r="E13" s="89"/>
      <c r="F13" s="95"/>
    </row>
    <row r="14" spans="1:6" ht="18" customHeight="1" x14ac:dyDescent="0.2">
      <c r="A14" s="93"/>
      <c r="B14" s="87"/>
      <c r="C14" s="105"/>
      <c r="D14" s="90"/>
      <c r="E14" s="90"/>
      <c r="F14" s="96"/>
    </row>
    <row r="15" spans="1:6" ht="13.5" customHeight="1" x14ac:dyDescent="0.2">
      <c r="A15" s="6">
        <v>1</v>
      </c>
      <c r="B15" s="7">
        <v>2</v>
      </c>
      <c r="C15" s="8">
        <v>3</v>
      </c>
      <c r="D15" s="9" t="s">
        <v>10</v>
      </c>
      <c r="E15" s="38" t="s">
        <v>11</v>
      </c>
      <c r="F15" s="11" t="s">
        <v>12</v>
      </c>
    </row>
    <row r="16" spans="1:6" ht="22.5" x14ac:dyDescent="0.2">
      <c r="A16" s="64" t="s">
        <v>367</v>
      </c>
      <c r="B16" s="65" t="s">
        <v>368</v>
      </c>
      <c r="C16" s="66" t="s">
        <v>170</v>
      </c>
      <c r="D16" s="67">
        <v>1920196.69</v>
      </c>
      <c r="E16" s="67">
        <v>-15880974.66</v>
      </c>
      <c r="F16" s="68" t="s">
        <v>170</v>
      </c>
    </row>
    <row r="17" spans="1:6" x14ac:dyDescent="0.2">
      <c r="A17" s="69" t="s">
        <v>16</v>
      </c>
      <c r="B17" s="70"/>
      <c r="C17" s="71"/>
      <c r="D17" s="72"/>
      <c r="E17" s="72"/>
      <c r="F17" s="73"/>
    </row>
    <row r="18" spans="1:6" ht="22.5" x14ac:dyDescent="0.2">
      <c r="A18" s="39" t="s">
        <v>369</v>
      </c>
      <c r="B18" s="74" t="s">
        <v>370</v>
      </c>
      <c r="C18" s="75" t="s">
        <v>170</v>
      </c>
      <c r="D18" s="42" t="s">
        <v>29</v>
      </c>
      <c r="E18" s="42" t="s">
        <v>29</v>
      </c>
      <c r="F18" s="44" t="s">
        <v>29</v>
      </c>
    </row>
    <row r="19" spans="1:6" x14ac:dyDescent="0.2">
      <c r="A19" s="69" t="s">
        <v>371</v>
      </c>
      <c r="B19" s="70"/>
      <c r="C19" s="71"/>
      <c r="D19" s="72"/>
      <c r="E19" s="72"/>
      <c r="F19" s="73"/>
    </row>
    <row r="20" spans="1:6" x14ac:dyDescent="0.2">
      <c r="A20" s="39" t="s">
        <v>372</v>
      </c>
      <c r="B20" s="74" t="s">
        <v>373</v>
      </c>
      <c r="C20" s="75" t="s">
        <v>170</v>
      </c>
      <c r="D20" s="42" t="s">
        <v>29</v>
      </c>
      <c r="E20" s="42" t="s">
        <v>29</v>
      </c>
      <c r="F20" s="44" t="s">
        <v>29</v>
      </c>
    </row>
    <row r="21" spans="1:6" x14ac:dyDescent="0.2">
      <c r="A21" s="69" t="s">
        <v>371</v>
      </c>
      <c r="B21" s="70"/>
      <c r="C21" s="71"/>
      <c r="D21" s="72"/>
      <c r="E21" s="72"/>
      <c r="F21" s="73"/>
    </row>
    <row r="22" spans="1:6" x14ac:dyDescent="0.2">
      <c r="A22" s="64" t="s">
        <v>374</v>
      </c>
      <c r="B22" s="65" t="s">
        <v>375</v>
      </c>
      <c r="C22" s="66" t="s">
        <v>376</v>
      </c>
      <c r="D22" s="67">
        <v>1920196.69</v>
      </c>
      <c r="E22" s="67">
        <v>-15880974.66</v>
      </c>
      <c r="F22" s="68">
        <v>17801171.350000001</v>
      </c>
    </row>
    <row r="23" spans="1:6" ht="22.5" x14ac:dyDescent="0.2">
      <c r="A23" s="64" t="s">
        <v>377</v>
      </c>
      <c r="B23" s="65" t="s">
        <v>375</v>
      </c>
      <c r="C23" s="66" t="s">
        <v>378</v>
      </c>
      <c r="D23" s="67">
        <v>1920196.69</v>
      </c>
      <c r="E23" s="67">
        <v>-15880974.66</v>
      </c>
      <c r="F23" s="68">
        <v>17801171.350000001</v>
      </c>
    </row>
    <row r="24" spans="1:6" x14ac:dyDescent="0.2">
      <c r="A24" s="64" t="s">
        <v>379</v>
      </c>
      <c r="B24" s="65" t="s">
        <v>380</v>
      </c>
      <c r="C24" s="66" t="s">
        <v>381</v>
      </c>
      <c r="D24" s="67">
        <v>-115108830</v>
      </c>
      <c r="E24" s="67">
        <v>-26496937.949999999</v>
      </c>
      <c r="F24" s="68" t="s">
        <v>364</v>
      </c>
    </row>
    <row r="25" spans="1:6" ht="22.5" x14ac:dyDescent="0.2">
      <c r="A25" s="12" t="s">
        <v>382</v>
      </c>
      <c r="B25" s="13" t="s">
        <v>380</v>
      </c>
      <c r="C25" s="76" t="s">
        <v>383</v>
      </c>
      <c r="D25" s="15">
        <v>-115108830</v>
      </c>
      <c r="E25" s="15">
        <v>-26496937.949999999</v>
      </c>
      <c r="F25" s="53" t="s">
        <v>364</v>
      </c>
    </row>
    <row r="26" spans="1:6" x14ac:dyDescent="0.2">
      <c r="A26" s="64" t="s">
        <v>384</v>
      </c>
      <c r="B26" s="65" t="s">
        <v>385</v>
      </c>
      <c r="C26" s="66" t="s">
        <v>386</v>
      </c>
      <c r="D26" s="67">
        <v>117029026.69</v>
      </c>
      <c r="E26" s="67">
        <v>10615963.289999999</v>
      </c>
      <c r="F26" s="68" t="s">
        <v>364</v>
      </c>
    </row>
    <row r="27" spans="1:6" ht="22.5" x14ac:dyDescent="0.2">
      <c r="A27" s="12" t="s">
        <v>387</v>
      </c>
      <c r="B27" s="13" t="s">
        <v>385</v>
      </c>
      <c r="C27" s="76" t="s">
        <v>388</v>
      </c>
      <c r="D27" s="15">
        <v>117029026.69</v>
      </c>
      <c r="E27" s="15">
        <v>10615963.289999999</v>
      </c>
      <c r="F27" s="53" t="s">
        <v>364</v>
      </c>
    </row>
    <row r="28" spans="1:6" x14ac:dyDescent="0.2">
      <c r="A28" s="77"/>
      <c r="B28" s="78"/>
      <c r="C28" s="78"/>
      <c r="D28" s="79"/>
      <c r="E28" s="79"/>
      <c r="F28" s="79"/>
    </row>
    <row r="29" spans="1:6" x14ac:dyDescent="0.2">
      <c r="A29" s="77"/>
      <c r="B29" s="78"/>
      <c r="C29" s="78"/>
      <c r="D29" s="79"/>
      <c r="E29" s="79"/>
      <c r="F29" s="79"/>
    </row>
    <row r="30" spans="1:6" ht="12.75" customHeight="1" x14ac:dyDescent="0.2">
      <c r="A30" t="s">
        <v>406</v>
      </c>
    </row>
  </sheetData>
  <mergeCells count="12">
    <mergeCell ref="F8:F14"/>
    <mergeCell ref="A8:A14"/>
    <mergeCell ref="B8:B14"/>
    <mergeCell ref="D8:D14"/>
    <mergeCell ref="C8:C14"/>
    <mergeCell ref="E8:E14"/>
    <mergeCell ref="D1:F1"/>
    <mergeCell ref="D2:F2"/>
    <mergeCell ref="D3:F3"/>
    <mergeCell ref="D4:F4"/>
    <mergeCell ref="A6:F6"/>
    <mergeCell ref="A5:F5"/>
  </mergeCells>
  <conditionalFormatting sqref="F19:F21 E17:F17 E19">
    <cfRule type="cellIs" priority="3" stopIfTrue="1" operator="equal">
      <formula>0</formula>
    </cfRule>
  </conditionalFormatting>
  <conditionalFormatting sqref="E77:F77">
    <cfRule type="cellIs" priority="6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389</v>
      </c>
      <c r="B1" t="s">
        <v>390</v>
      </c>
    </row>
    <row r="2" spans="1:2" x14ac:dyDescent="0.2">
      <c r="A2" t="s">
        <v>391</v>
      </c>
      <c r="B2" t="s">
        <v>392</v>
      </c>
    </row>
    <row r="3" spans="1:2" x14ac:dyDescent="0.2">
      <c r="A3" t="s">
        <v>393</v>
      </c>
      <c r="B3" t="s">
        <v>0</v>
      </c>
    </row>
    <row r="4" spans="1:2" x14ac:dyDescent="0.2">
      <c r="A4" t="s">
        <v>394</v>
      </c>
      <c r="B4" t="s">
        <v>395</v>
      </c>
    </row>
    <row r="5" spans="1:2" x14ac:dyDescent="0.2">
      <c r="A5" t="s">
        <v>396</v>
      </c>
      <c r="B5" t="s">
        <v>397</v>
      </c>
    </row>
    <row r="6" spans="1:2" x14ac:dyDescent="0.2">
      <c r="A6" t="s">
        <v>398</v>
      </c>
      <c r="B6" t="s">
        <v>390</v>
      </c>
    </row>
    <row r="7" spans="1:2" x14ac:dyDescent="0.2">
      <c r="A7" t="s">
        <v>399</v>
      </c>
      <c r="B7" t="s">
        <v>2</v>
      </c>
    </row>
    <row r="8" spans="1:2" x14ac:dyDescent="0.2">
      <c r="A8" t="s">
        <v>400</v>
      </c>
      <c r="B8" t="s">
        <v>401</v>
      </c>
    </row>
    <row r="9" spans="1:2" x14ac:dyDescent="0.2">
      <c r="A9" t="s">
        <v>402</v>
      </c>
      <c r="B9" t="s">
        <v>403</v>
      </c>
    </row>
    <row r="10" spans="1:2" x14ac:dyDescent="0.2">
      <c r="A10" t="s">
        <v>404</v>
      </c>
      <c r="B10" t="s">
        <v>1</v>
      </c>
    </row>
    <row r="11" spans="1:2" x14ac:dyDescent="0.2">
      <c r="A11" t="s">
        <v>405</v>
      </c>
      <c r="B11" t="s">
        <v>397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18</vt:i4>
      </vt:variant>
    </vt:vector>
  </HeadingPairs>
  <TitlesOfParts>
    <vt:vector size="22" baseType="lpstr">
      <vt:lpstr>Приложение 1</vt:lpstr>
      <vt:lpstr>Приложение 2</vt:lpstr>
      <vt:lpstr>Приложение 3</vt:lpstr>
      <vt:lpstr>_params</vt:lpstr>
      <vt:lpstr>'Приложение 1'!APPT</vt:lpstr>
      <vt:lpstr>'Приложение 2'!APPT</vt:lpstr>
      <vt:lpstr>'Приложение 1'!FIO</vt:lpstr>
      <vt:lpstr>'Приложение 2'!FIO</vt:lpstr>
      <vt:lpstr>'Приложение 1'!LAST_CELL</vt:lpstr>
      <vt:lpstr>'Приложение 2'!LAST_CELL</vt:lpstr>
      <vt:lpstr>'Приложение 1'!RBEGIN_1</vt:lpstr>
      <vt:lpstr>'Приложение 2'!RBEGIN_1</vt:lpstr>
      <vt:lpstr>'Приложение 3'!RBEGIN_1</vt:lpstr>
      <vt:lpstr>'Приложение 1'!REND_1</vt:lpstr>
      <vt:lpstr>'Приложение 2'!REND_1</vt:lpstr>
      <vt:lpstr>'Приложение 3'!REND_1</vt:lpstr>
      <vt:lpstr>'Приложение 3'!S_520</vt:lpstr>
      <vt:lpstr>'Приложение 3'!S_620</vt:lpstr>
      <vt:lpstr>'Приложение 3'!S_700</vt:lpstr>
      <vt:lpstr>'Приложение 3'!S_700A</vt:lpstr>
      <vt:lpstr>'Приложение 1'!SIGN</vt:lpstr>
      <vt:lpstr>'Приложение 2'!SIGN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VasilyevskayaMD</dc:creator>
  <dc:description>POI HSSF rep:2.56.0.208 (p7)</dc:description>
  <cp:lastModifiedBy>02</cp:lastModifiedBy>
  <cp:lastPrinted>2024-04-16T10:58:59Z</cp:lastPrinted>
  <dcterms:created xsi:type="dcterms:W3CDTF">2024-04-02T05:53:04Z</dcterms:created>
  <dcterms:modified xsi:type="dcterms:W3CDTF">2024-04-16T10:59:12Z</dcterms:modified>
</cp:coreProperties>
</file>