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3\2 квартал\для КСП\"/>
    </mc:Choice>
  </mc:AlternateContent>
  <xr:revisionPtr revIDLastSave="0" documentId="13_ncr:1_{F7395BBD-B378-4F61-8BB3-C0B6FCBB3265}" xr6:coauthVersionLast="40" xr6:coauthVersionMax="40" xr10:uidLastSave="{00000000-0000-0000-0000-000000000000}"/>
  <bookViews>
    <workbookView minimized="1" xWindow="0" yWindow="0" windowWidth="28800" windowHeight="12225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Доходы!$A$20</definedName>
    <definedName name="APPT" localSheetId="2">Источники!#REF!</definedName>
    <definedName name="APPT" localSheetId="1">Расходы!$A$25</definedName>
    <definedName name="FILE_NAME" localSheetId="0">Доходы!#REF!</definedName>
    <definedName name="FIO" localSheetId="0">Доходы!$D$20</definedName>
    <definedName name="FIO" localSheetId="1">Расходы!$D$25</definedName>
    <definedName name="FORM_CODE" localSheetId="0">Доходы!#REF!</definedName>
    <definedName name="LAST_CELL" localSheetId="0">Доходы!$F$95</definedName>
    <definedName name="LAST_CELL" localSheetId="2">Источники!#REF!</definedName>
    <definedName name="LAST_CELL" localSheetId="1">Расходы!$F$152</definedName>
    <definedName name="PARAMS" localSheetId="0">Доходы!#REF!</definedName>
    <definedName name="PERIOD" localSheetId="0">Доходы!#REF!</definedName>
    <definedName name="RANGE_NAMES" localSheetId="0">Доходы!#REF!</definedName>
    <definedName name="RBEGIN_1" localSheetId="0">Доходы!$A$15</definedName>
    <definedName name="RBEGIN_1" localSheetId="2">Источники!$A$17</definedName>
    <definedName name="RBEGIN_1" localSheetId="1">Расходы!$A$17</definedName>
    <definedName name="REG_DATE" localSheetId="0">Доходы!#REF!</definedName>
    <definedName name="REND_1" localSheetId="0">Доходы!$A$95</definedName>
    <definedName name="REND_1" localSheetId="2">Источники!$A$28</definedName>
    <definedName name="REND_1" localSheetId="1">Расходы!$A$153</definedName>
    <definedName name="S_520" localSheetId="2">Источники!$A$19</definedName>
    <definedName name="S_620" localSheetId="2">Источники!$A$21</definedName>
    <definedName name="S_700" localSheetId="2">Источники!$A$23</definedName>
    <definedName name="S_700A" localSheetId="2">Источники!$A$24</definedName>
    <definedName name="SIGN" localSheetId="0">Доходы!$A$19:$D$21</definedName>
    <definedName name="SIGN" localSheetId="2">Источники!#REF!</definedName>
    <definedName name="SIGN" localSheetId="1">Расходы!$A$24:$D$26</definedName>
    <definedName name="SRC_CODE" localSheetId="0">Доходы!#REF!</definedName>
    <definedName name="SRC_KIND" localSheetId="0">Доходы!#REF!</definedName>
  </definedNames>
  <calcPr calcId="191029"/>
</workbook>
</file>

<file path=xl/calcChain.xml><?xml version="1.0" encoding="utf-8"?>
<calcChain xmlns="http://schemas.openxmlformats.org/spreadsheetml/2006/main">
  <c r="F15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</calcChain>
</file>

<file path=xl/sharedStrings.xml><?xml version="1.0" encoding="utf-8"?>
<sst xmlns="http://schemas.openxmlformats.org/spreadsheetml/2006/main" count="795" uniqueCount="413">
  <si>
    <t>01.07.2023</t>
  </si>
  <si>
    <t>004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</si>
  <si>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</si>
  <si>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</si>
  <si>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</si>
  <si>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</si>
  <si>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</si>
  <si>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</si>
  <si>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</si>
  <si>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</si>
  <si>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</si>
  <si>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</si>
  <si>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</si>
  <si>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</si>
  <si>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</si>
  <si>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</si>
  <si>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</si>
  <si>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</si>
  <si>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</si>
  <si>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</si>
  <si>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</si>
  <si>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</si>
  <si>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</si>
  <si>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</si>
  <si>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</si>
  <si>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</si>
  <si>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</si>
  <si>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</si>
  <si>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</si>
  <si>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</si>
  <si>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</si>
  <si>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</si>
  <si>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</si>
  <si>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</si>
  <si>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</si>
  <si>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</si>
  <si>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</si>
  <si>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</si>
  <si>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</si>
  <si>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</si>
  <si>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</si>
  <si>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</si>
  <si>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</si>
  <si>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</si>
  <si>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</si>
  <si>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</si>
  <si>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000 10102130011000110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</si>
  <si>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</si>
  <si>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</si>
  <si>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</si>
  <si>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</si>
  <si>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</si>
  <si>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</si>
  <si>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</si>
  <si>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</si>
  <si>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</si>
  <si>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</si>
  <si>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</si>
  <si>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</si>
  <si>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</si>
  <si>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</si>
  <si>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</si>
  <si>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</si>
  <si>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</si>
  <si>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</si>
  <si>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</si>
  <si>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</si>
  <si>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</si>
  <si>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</si>
  <si>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</si>
  <si>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</si>
  <si>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</si>
  <si>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</si>
  <si>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</si>
  <si>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</si>
  <si>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</si>
  <si>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</si>
  <si>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</si>
  <si>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</si>
  <si>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</si>
  <si>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</si>
  <si>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</si>
  <si>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</si>
  <si>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</si>
  <si>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</si>
  <si>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</si>
  <si>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</si>
  <si>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</si>
  <si>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</si>
  <si>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</si>
  <si>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</si>
  <si>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</si>
  <si>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</si>
  <si>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</si>
  <si>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</si>
  <si>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</si>
  <si>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</si>
  <si>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</si>
  <si>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</si>
  <si>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</si>
  <si>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</si>
  <si>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</si>
  <si>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</si>
  <si>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</si>
  <si>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000 11105035130000120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</si>
  <si>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</si>
  <si>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</si>
  <si>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</si>
  <si>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</si>
  <si>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</si>
  <si>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</si>
  <si>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</si>
  <si>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</si>
  <si>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</si>
  <si>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</si>
  <si>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</si>
  <si>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</si>
  <si>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городских поселений</t>
  </si>
  <si>
    <t>000 11301995130000130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</si>
  <si>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</si>
  <si>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</si>
  <si>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</si>
  <si>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</si>
  <si>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</si>
  <si>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</si>
  <si>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</si>
  <si>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</si>
  <si>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</si>
  <si>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</si>
  <si>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</si>
  <si>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</si>
  <si>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</si>
  <si>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</si>
  <si>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</si>
  <si>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</si>
  <si>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</si>
  <si>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</si>
  <si>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</si>
  <si>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</si>
  <si>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</si>
  <si>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</si>
  <si>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</si>
  <si>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000 20216001130000150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</si>
  <si>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</si>
  <si>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</si>
  <si>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</si>
  <si>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000 20220077000000150</t>
  </si>
  <si>
    <t>Субсидии бюджетам городских поселений на софинансирование капитальных вложений в объекты муниципальной собственности</t>
  </si>
  <si>
    <t>000 20220077130000150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</si>
  <si>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</si>
  <si>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</si>
  <si>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</si>
  <si>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</si>
  <si>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</si>
  <si>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000 20220302000000150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</si>
  <si>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</si>
  <si>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000 20220302130000150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</si>
  <si>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</si>
  <si>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</si>
  <si>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поселений на реализацию программ формирования современной городской среды</t>
  </si>
  <si>
    <t>000 20225555130000150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</si>
  <si>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</si>
  <si>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</si>
  <si>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</si>
  <si>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</si>
  <si>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</si>
  <si>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</si>
  <si>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</si>
  <si>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</si>
  <si>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поселений на выполнение передаваемых полномочий субъектов Российской Федерации</t>
  </si>
  <si>
    <t>000 20230024130000150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</si>
  <si>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</si>
  <si>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</si>
  <si>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</si>
  <si>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000 20235118130000150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</si>
  <si>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</si>
  <si>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</si>
  <si>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</si>
  <si>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</si>
  <si>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</si>
  <si>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</si>
  <si>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004 0100 0000000000 000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</si>
  <si>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</si>
  <si>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004 0104 0000000000 000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</si>
  <si>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</si>
  <si>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004 0104 0000000000 100 </t>
  </si>
  <si>
    <t>Закупка товаров, работ и услуг для обеспечения государственных (муниципальных) нужд</t>
  </si>
  <si>
    <t xml:space="preserve">004 0104 0000000000 200 </t>
  </si>
  <si>
    <t>Межбюджетные трансферты</t>
  </si>
  <si>
    <t xml:space="preserve">004 0104 0000000000 500 </t>
  </si>
  <si>
    <t>Иные бюджетные ассигнования</t>
  </si>
  <si>
    <t xml:space="preserve">004 0104 0000000000 800 </t>
  </si>
  <si>
    <t>Фонд оплаты труда государственных (муниципальных) органов</t>
  </si>
  <si>
    <t xml:space="preserve">004 0104 9130100040 121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</si>
  <si>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</si>
  <si>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004 0104 9130100040 129 </t>
  </si>
  <si>
    <t>Закупка товаров, работ, услуг в сфере информационно-коммуникационных технологий</t>
  </si>
  <si>
    <t xml:space="preserve">004 0104 9130100040 242 </t>
  </si>
  <si>
    <t>Прочая закупка товаров, работ и услуг</t>
  </si>
  <si>
    <t xml:space="preserve">004 0104 9130100040 244 </t>
  </si>
  <si>
    <t>Закупка энергетических ресурсов</t>
  </si>
  <si>
    <t xml:space="preserve">004 0104 9130100040 247 </t>
  </si>
  <si>
    <t>Уплата прочих налогов, сборов</t>
  </si>
  <si>
    <t xml:space="preserve">004 0104 9130100040 852 </t>
  </si>
  <si>
    <t>Уплата иных платежей</t>
  </si>
  <si>
    <t xml:space="preserve">004 0104 9130100040 853 </t>
  </si>
  <si>
    <t>Иные межбюджетные трансферты</t>
  </si>
  <si>
    <t xml:space="preserve">004 0104 9130160600 540 </t>
  </si>
  <si>
    <t xml:space="preserve">004 0104 9130160650 540 </t>
  </si>
  <si>
    <t xml:space="preserve">004 0104 9180100080 121 </t>
  </si>
  <si>
    <t xml:space="preserve">004 0104 9180100080 129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</si>
  <si>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</si>
  <si>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004 0106 0000000000 000 </t>
  </si>
  <si>
    <t xml:space="preserve">004 0106 0000000000 500 </t>
  </si>
  <si>
    <t xml:space="preserve">004 0106 9130160640 540 </t>
  </si>
  <si>
    <t>Резервные фонды</t>
  </si>
  <si>
    <t xml:space="preserve">004 0111 0000000000 000 </t>
  </si>
  <si>
    <t xml:space="preserve">004 0111 0000000000 800 </t>
  </si>
  <si>
    <t>Резервные средства</t>
  </si>
  <si>
    <t xml:space="preserve">004 0111 9990110050 870 </t>
  </si>
  <si>
    <t>Другие общегосударственные вопросы</t>
  </si>
  <si>
    <t xml:space="preserve">004 0113 0000000000 000 </t>
  </si>
  <si>
    <t xml:space="preserve">004 0113 0000000000 200 </t>
  </si>
  <si>
    <t xml:space="preserve">004 0113 0000000000 800 </t>
  </si>
  <si>
    <t xml:space="preserve">004 0113 9290100030 853 </t>
  </si>
  <si>
    <t xml:space="preserve">004 0113 9290110290 244 </t>
  </si>
  <si>
    <t xml:space="preserve">004 0113 9290110290 247 </t>
  </si>
  <si>
    <t xml:space="preserve">004 0113 9290110570 244 </t>
  </si>
  <si>
    <t>НАЦИОНАЛЬНАЯ ОБОРОНА</t>
  </si>
  <si>
    <t xml:space="preserve">004 0200 0000000000 000 </t>
  </si>
  <si>
    <t>Мобилизационная и вневойсковая подготовка</t>
  </si>
  <si>
    <t xml:space="preserve">004 0203 0000000000 000 </t>
  </si>
  <si>
    <t xml:space="preserve">004 0203 0000000000 100 </t>
  </si>
  <si>
    <t xml:space="preserve">004 0203 9990151180 121 </t>
  </si>
  <si>
    <t xml:space="preserve">004 0203 9990151180 129 </t>
  </si>
  <si>
    <t>НАЦИОНАЛЬНАЯ БЕЗОПАСНОСТЬ И ПРАВООХРАНИТЕЛЬНАЯ ДЕЯТЕЛЬНОСТЬ</t>
  </si>
  <si>
    <t xml:space="preserve">004 0300 0000000000 000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</si>
  <si>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</si>
  <si>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004 0310 0000000000 000 </t>
  </si>
  <si>
    <t xml:space="preserve">004 0310 0000000000 200 </t>
  </si>
  <si>
    <t xml:space="preserve">004 0310 0840111570 242 </t>
  </si>
  <si>
    <t xml:space="preserve">004 0310 0840111570 244 </t>
  </si>
  <si>
    <t xml:space="preserve">004 0310 0840211620 244 </t>
  </si>
  <si>
    <t>Другие вопросы в области национальной безопасности и правоохранительной деятельности</t>
  </si>
  <si>
    <t xml:space="preserve">004 0314 0000000000 000 </t>
  </si>
  <si>
    <t xml:space="preserve">004 0314 0000000000 200 </t>
  </si>
  <si>
    <t xml:space="preserve">004 0314 9130171340 244 </t>
  </si>
  <si>
    <t>НАЦИОНАЛЬНАЯ ЭКОНОМИКА</t>
  </si>
  <si>
    <t xml:space="preserve">004 0400 0000000000 000 </t>
  </si>
  <si>
    <t>Дорожное хозяйство (дорожные фонды)</t>
  </si>
  <si>
    <t xml:space="preserve">004 0409 0000000000 000 </t>
  </si>
  <si>
    <t xml:space="preserve">004 0409 0000000000 200 </t>
  </si>
  <si>
    <t xml:space="preserve">004 0409 1040110110 244 </t>
  </si>
  <si>
    <t xml:space="preserve">004 0409 1040213530 244 </t>
  </si>
  <si>
    <t xml:space="preserve">004 0409 10801S4200 244 </t>
  </si>
  <si>
    <t>Другие вопросы в области национальной экономики</t>
  </si>
  <si>
    <t xml:space="preserve">004 0412 0000000000 000 </t>
  </si>
  <si>
    <t xml:space="preserve">004 0412 0000000000 200 </t>
  </si>
  <si>
    <t>Предоставление субсидий бюджетным, автономным учреждениям и иным некоммерческим организациям</t>
  </si>
  <si>
    <t xml:space="preserve">004 0412 0000000000 600 </t>
  </si>
  <si>
    <t>Субсидии на возмещение недополученных доходов и (или) возмещение фактически понесенных затрат</t>
  </si>
  <si>
    <t xml:space="preserve">004 0412 0540106390 631 </t>
  </si>
  <si>
    <t xml:space="preserve">004 0412 9990110350 244 </t>
  </si>
  <si>
    <t xml:space="preserve">004 0412 9990110360 244 </t>
  </si>
  <si>
    <t xml:space="preserve">004 0412 9990110400 244 </t>
  </si>
  <si>
    <t>ЖИЛИЩНО-КОММУНАЛЬНОЕ ХОЗЯЙСТВО</t>
  </si>
  <si>
    <t xml:space="preserve">004 0500 0000000000 000 </t>
  </si>
  <si>
    <t>Жилищное хозяйство</t>
  </si>
  <si>
    <t xml:space="preserve">004 0501 0000000000 000 </t>
  </si>
  <si>
    <t xml:space="preserve">004 0501 0000000000 200 </t>
  </si>
  <si>
    <t>Капитальные вложения в объекты государственной (муниципальной) собственности</t>
  </si>
  <si>
    <t xml:space="preserve">004 0501 0000000000 400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</si>
  <si>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</si>
  <si>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004 0501 061F367484 412 </t>
  </si>
  <si>
    <t xml:space="preserve">004 0501 061F36748S 412 </t>
  </si>
  <si>
    <t xml:space="preserve">004 0501 0640114860 412 </t>
  </si>
  <si>
    <t xml:space="preserve">004 0501 0640210580 412 </t>
  </si>
  <si>
    <t xml:space="preserve">004 0501 9990113770 244 </t>
  </si>
  <si>
    <t xml:space="preserve">004 0501 9990196010 244 </t>
  </si>
  <si>
    <t>Коммунальное хозяйство</t>
  </si>
  <si>
    <t xml:space="preserve">004 0502 0000000000 000 </t>
  </si>
  <si>
    <t xml:space="preserve">004 0502 0000000000 200 </t>
  </si>
  <si>
    <t xml:space="preserve">004 0502 9990113200 244 </t>
  </si>
  <si>
    <t>Благоустройство</t>
  </si>
  <si>
    <t xml:space="preserve">004 0503 0000000000 000 </t>
  </si>
  <si>
    <t xml:space="preserve">004 0503 0000000000 100 </t>
  </si>
  <si>
    <t xml:space="preserve">004 0503 0000000000 200 </t>
  </si>
  <si>
    <t>Фонд оплаты труда учреждений</t>
  </si>
  <si>
    <t xml:space="preserve">004 0503 1240100160 111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</si>
  <si>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</si>
  <si>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004 0503 1240100160 119 </t>
  </si>
  <si>
    <t xml:space="preserve">004 0503 1240100160 242 </t>
  </si>
  <si>
    <t xml:space="preserve">004 0503 1240100160 244 </t>
  </si>
  <si>
    <t xml:space="preserve">004 0503 1240113280 242 </t>
  </si>
  <si>
    <t xml:space="preserve">004 0503 1240113280 244 </t>
  </si>
  <si>
    <t xml:space="preserve">004 0503 1240113280 247 </t>
  </si>
  <si>
    <t xml:space="preserve">004 0503 12401S4840 244 </t>
  </si>
  <si>
    <t xml:space="preserve">004 0503 1240213320 244 </t>
  </si>
  <si>
    <t xml:space="preserve">004 0503 15401S4660 244 </t>
  </si>
  <si>
    <t xml:space="preserve">004 0503 19801S4790 244 </t>
  </si>
  <si>
    <t xml:space="preserve">004 0503 2540114310 244 </t>
  </si>
  <si>
    <t xml:space="preserve">004 0503 25801S4310 244 </t>
  </si>
  <si>
    <t xml:space="preserve">004 0503 271F255550 244 </t>
  </si>
  <si>
    <t xml:space="preserve">004 0503 29401S4770 244 </t>
  </si>
  <si>
    <t>ОБРАЗОВАНИЕ</t>
  </si>
  <si>
    <t xml:space="preserve">004 0700 0000000000 000 </t>
  </si>
  <si>
    <t>Молодежная политика</t>
  </si>
  <si>
    <t xml:space="preserve">004 0707 0000000000 000 </t>
  </si>
  <si>
    <t xml:space="preserve">004 0707 0000000000 200 </t>
  </si>
  <si>
    <t xml:space="preserve">004 0707 9990111680 244 </t>
  </si>
  <si>
    <t xml:space="preserve">004 0707 9990112290 244 </t>
  </si>
  <si>
    <t>КУЛЬТУРА, КИНЕМАТОГРАФИЯ</t>
  </si>
  <si>
    <t xml:space="preserve">004 0800 0000000000 000 </t>
  </si>
  <si>
    <t>Культура</t>
  </si>
  <si>
    <t xml:space="preserve">004 0801 0000000000 000 </t>
  </si>
  <si>
    <t xml:space="preserve">004 0801 0000000000 100 </t>
  </si>
  <si>
    <t xml:space="preserve">004 0801 0000000000 200 </t>
  </si>
  <si>
    <t xml:space="preserve">004 0801 0000000000 400 </t>
  </si>
  <si>
    <t xml:space="preserve">004 0801 0000000000 800 </t>
  </si>
  <si>
    <t xml:space="preserve">004 0801 0740300160 111 </t>
  </si>
  <si>
    <t xml:space="preserve">004 0801 0740300160 119 </t>
  </si>
  <si>
    <t xml:space="preserve">004 0801 0740300160 242 </t>
  </si>
  <si>
    <t xml:space="preserve">004 0801 0740300160 244 </t>
  </si>
  <si>
    <t xml:space="preserve">004 0801 0740300160 247 </t>
  </si>
  <si>
    <t xml:space="preserve">004 0801 0740300160 853 </t>
  </si>
  <si>
    <t xml:space="preserve">004 0801 07403S0360 111 </t>
  </si>
  <si>
    <t xml:space="preserve">004 0801 07403S0360 119 </t>
  </si>
  <si>
    <t xml:space="preserve">004 0801 0740411220 244 </t>
  </si>
  <si>
    <t>Бюджетные инвестиции в объекты капитального строительства государственной (муниципальной) собственности</t>
  </si>
  <si>
    <t xml:space="preserve">004 0801 0780104230 414 </t>
  </si>
  <si>
    <t xml:space="preserve">004 0801 07801S4230 414 </t>
  </si>
  <si>
    <t>СОЦИАЛЬНАЯ ПОЛИТИКА</t>
  </si>
  <si>
    <t xml:space="preserve">004 1000 0000000000 000 </t>
  </si>
  <si>
    <t>Пенсионное обеспечение</t>
  </si>
  <si>
    <t xml:space="preserve">004 1001 0000000000 000 </t>
  </si>
  <si>
    <t>Социальное обеспечение и иные выплаты населению</t>
  </si>
  <si>
    <t xml:space="preserve">004 1001 0000000000 300 </t>
  </si>
  <si>
    <t>Пособия, компенсации и иные социальные выплаты гражданам, кроме публичных нормативных обязательств</t>
  </si>
  <si>
    <t xml:space="preserve">004 1001 9990103080 321 </t>
  </si>
  <si>
    <t>ФИЗИЧЕСКАЯ КУЛЬТУРА И СПОРТ</t>
  </si>
  <si>
    <t xml:space="preserve">004 1100 0000000000 000 </t>
  </si>
  <si>
    <t>Другие вопросы в области физической культуры и спорта</t>
  </si>
  <si>
    <t xml:space="preserve">004 1105 0000000000 000 </t>
  </si>
  <si>
    <t xml:space="preserve">004 1105 0000000000 200 </t>
  </si>
  <si>
    <t xml:space="preserve">004 1105 0000000000 800 </t>
  </si>
  <si>
    <t xml:space="preserve">004 1105 9990113300 244 </t>
  </si>
  <si>
    <t xml:space="preserve">004 1105 9990113300 247 </t>
  </si>
  <si>
    <t xml:space="preserve">004 1105 9990113300 853 </t>
  </si>
  <si>
    <t xml:space="preserve">041 0100 0000000000 000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</si>
  <si>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</si>
  <si>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041 0102 0000000000 000 </t>
  </si>
  <si>
    <t xml:space="preserve">041 0102 0000000000 100 </t>
  </si>
  <si>
    <t xml:space="preserve">041 0102 9110100030 121 </t>
  </si>
  <si>
    <t xml:space="preserve">041 0102 9110100030 129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</si>
  <si>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</si>
  <si>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041 0103 0000000000 000 </t>
  </si>
  <si>
    <t xml:space="preserve">041 0103 0000000000 100 </t>
  </si>
  <si>
    <t xml:space="preserve">041 0103 0000000000 200 </t>
  </si>
  <si>
    <t xml:space="preserve">041 0103 9130100040 121 </t>
  </si>
  <si>
    <t xml:space="preserve">041 0103 9130100040 129 </t>
  </si>
  <si>
    <t xml:space="preserve">041 0103 9130100040 242 </t>
  </si>
  <si>
    <t xml:space="preserve">041 0103 9130100040 244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</si>
  <si>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</si>
  <si>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</si>
  <si>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</si>
  <si>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</si>
  <si>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</si>
  <si>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</si>
  <si>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</si>
  <si>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</si>
  <si>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</si>
  <si>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</si>
  <si>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</si>
  <si>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</si>
  <si>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</si>
  <si>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</si>
  <si>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</si>
  <si>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</si>
  <si>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</si>
  <si>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</si>
  <si>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</si>
  <si>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</si>
  <si>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</si>
  <si>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</si>
  <si>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</si>
  <si>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</si>
  <si>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</si>
  <si>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</si>
  <si>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</si>
  <si>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</si>
  <si>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</si>
  <si>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</si>
  <si>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</si>
  <si>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</si>
  <si>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</si>
  <si>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</si>
  <si>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</si>
  <si>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</si>
  <si>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</si>
  <si>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</si>
  <si>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</si>
  <si>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</si>
  <si>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 &amp;&amp;: &amp;&amp;:Начальник отдела учета и отчетности - главный бухгалтер=О.В. Азовкина</t>
  </si>
  <si>
    <t>Доходы/FILE_NAME</t>
  </si>
  <si>
    <t>D:/117/\117M01.txt</t>
  </si>
  <si>
    <t>Доходы/EXPORT_SRC_CODE</t>
  </si>
  <si>
    <t>Доходы/PERIOD</t>
  </si>
  <si>
    <t>Приложение  1</t>
  </si>
  <si>
    <t xml:space="preserve">            к постановлению администрации  Красноборского</t>
  </si>
  <si>
    <t xml:space="preserve">            городского  поселения  Тосненского района Ленинградской</t>
  </si>
  <si>
    <t>Приложение  2</t>
  </si>
  <si>
    <t>Приложение  3</t>
  </si>
  <si>
    <t xml:space="preserve"> области    от    "18" июля  2023г. №275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</si>
</sst>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?"/>
  </numFmts>
  <fonts count="6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5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6"/>
  <sheetViews>
    <sheetView showGridLines="0" workbookViewId="0">
      <selection activeCell="D4" sqref="D4:F4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2.75" customHeight="1" x14ac:dyDescent="0.2">
      <c r="D1" s="104" t="s">
        <v>407</v>
      </c>
      <c r="E1" s="105"/>
      <c r="F1" s="105"/>
    </row>
    <row r="2" spans="1:6" ht="12.75" customHeight="1" x14ac:dyDescent="0.2">
      <c r="D2" s="104" t="s">
        <v>408</v>
      </c>
      <c r="E2" s="105"/>
      <c r="F2" s="105"/>
    </row>
    <row r="3" spans="1:6" ht="12.75" customHeight="1" x14ac:dyDescent="0.2">
      <c r="D3" s="104" t="s">
        <v>409</v>
      </c>
      <c r="E3" s="105"/>
      <c r="F3" s="105"/>
    </row>
    <row r="4" spans="1:6" ht="12.75" customHeight="1" x14ac:dyDescent="0.2">
      <c r="D4" s="106" t="s">
        <v>412</v>
      </c>
      <c r="E4" s="105"/>
      <c r="F4" s="105"/>
    </row>
    <row r="6" spans="1:6" ht="20.25" customHeight="1" thickBot="1" x14ac:dyDescent="0.3">
      <c r="A6" s="82" t="s">
        <v>2</v>
      </c>
      <c r="B6" s="82"/>
      <c r="C6" s="82"/>
      <c r="D6" s="82"/>
      <c r="E6" s="1"/>
      <c r="F6" s="5"/>
    </row>
    <row r="7" spans="1:6" ht="4.1500000000000004" customHeight="1" x14ac:dyDescent="0.2">
      <c r="A7" s="89" t="s">
        <v>3</v>
      </c>
      <c r="B7" s="83" t="s">
        <v>4</v>
      </c>
      <c r="C7" s="83" t="s">
        <v>5</v>
      </c>
      <c r="D7" s="86" t="s">
        <v>6</v>
      </c>
      <c r="E7" s="86" t="s">
        <v>7</v>
      </c>
      <c r="F7" s="92" t="s">
        <v>8</v>
      </c>
    </row>
    <row r="8" spans="1:6" ht="3.6" customHeight="1" x14ac:dyDescent="0.2">
      <c r="A8" s="90"/>
      <c r="B8" s="84"/>
      <c r="C8" s="84"/>
      <c r="D8" s="87"/>
      <c r="E8" s="87"/>
      <c r="F8" s="93"/>
    </row>
    <row r="9" spans="1:6" ht="3" customHeight="1" x14ac:dyDescent="0.2">
      <c r="A9" s="90"/>
      <c r="B9" s="84"/>
      <c r="C9" s="84"/>
      <c r="D9" s="87"/>
      <c r="E9" s="87"/>
      <c r="F9" s="93"/>
    </row>
    <row r="10" spans="1:6" ht="3" customHeight="1" x14ac:dyDescent="0.2">
      <c r="A10" s="90"/>
      <c r="B10" s="84"/>
      <c r="C10" s="84"/>
      <c r="D10" s="87"/>
      <c r="E10" s="87"/>
      <c r="F10" s="93"/>
    </row>
    <row r="11" spans="1:6" ht="3" customHeight="1" x14ac:dyDescent="0.2">
      <c r="A11" s="90"/>
      <c r="B11" s="84"/>
      <c r="C11" s="84"/>
      <c r="D11" s="87"/>
      <c r="E11" s="87"/>
      <c r="F11" s="93"/>
    </row>
    <row r="12" spans="1:6" ht="3" customHeight="1" x14ac:dyDescent="0.2">
      <c r="A12" s="90"/>
      <c r="B12" s="84"/>
      <c r="C12" s="84"/>
      <c r="D12" s="87"/>
      <c r="E12" s="87"/>
      <c r="F12" s="93"/>
    </row>
    <row r="13" spans="1:6" ht="23.45" customHeight="1" x14ac:dyDescent="0.2">
      <c r="A13" s="91"/>
      <c r="B13" s="85"/>
      <c r="C13" s="85"/>
      <c r="D13" s="88"/>
      <c r="E13" s="88"/>
      <c r="F13" s="94"/>
    </row>
    <row r="14" spans="1:6" ht="12.6" customHeight="1" x14ac:dyDescent="0.2">
      <c r="A14" s="6">
        <v>1</v>
      </c>
      <c r="B14" s="7">
        <v>2</v>
      </c>
      <c r="C14" s="8">
        <v>3</v>
      </c>
      <c r="D14" s="9" t="s">
        <v>9</v>
      </c>
      <c r="E14" s="10" t="s">
        <v>10</v>
      </c>
      <c r="F14" s="11" t="s">
        <v>11</v>
      </c>
    </row>
    <row r="15" spans="1:6" x14ac:dyDescent="0.2">
      <c r="A15" s="12" t="s">
        <v>12</v>
      </c>
      <c r="B15" s="13" t="s">
        <v>13</v>
      </c>
      <c r="C15" s="14" t="s">
        <v>14</v>
      </c>
      <c r="D15" s="15">
        <v>192494858.97</v>
      </c>
      <c r="E15" s="16">
        <v>57178534.039999999</v>
      </c>
      <c r="F15" s="15">
        <f>IF(OR(D15="-",IF(E15="-",0,E15)&gt;=IF(D15="-",0,D15)),"-",IF(D15="-",0,D15)-IF(E15="-",0,E15))</f>
        <v>135316324.93000001</v>
      </c>
    </row>
    <row r="16" spans="1:6" x14ac:dyDescent="0.2">
      <c r="A16" s="17" t="s">
        <v>15</v>
      </c>
      <c r="B16" s="18"/>
      <c r="C16" s="19"/>
      <c r="D16" s="20"/>
      <c r="E16" s="20"/>
      <c r="F16" s="21"/>
    </row>
    <row r="17" spans="1:6" x14ac:dyDescent="0.2">
      <c r="A17" s="22" t="s">
        <v>16</v>
      </c>
      <c r="B17" s="23" t="s">
        <v>13</v>
      </c>
      <c r="C17" s="24" t="s">
        <v>17</v>
      </c>
      <c r="D17" s="25">
        <v>93714510</v>
      </c>
      <c r="E17" s="25">
        <v>35877744.359999999</v>
      </c>
      <c r="F17" s="26">
        <f t="shared" ref="F17:F48" si="0">IF(OR(D17="-",IF(E17="-",0,E17)&gt;=IF(D17="-",0,D17)),"-",IF(D17="-",0,D17)-IF(E17="-",0,E17))</f>
        <v>57836765.640000001</v>
      </c>
    </row>
    <row r="18" spans="1:6" x14ac:dyDescent="0.2">
      <c r="A18" s="22" t="s">
        <v>18</v>
      </c>
      <c r="B18" s="23" t="s">
        <v>13</v>
      </c>
      <c r="C18" s="24" t="s">
        <v>19</v>
      </c>
      <c r="D18" s="25">
        <v>16772400</v>
      </c>
      <c r="E18" s="25">
        <v>7549326.6399999997</v>
      </c>
      <c r="F18" s="26">
        <f t="shared" si="0"/>
        <v>9223073.3599999994</v>
      </c>
    </row>
    <row r="19" spans="1:6" x14ac:dyDescent="0.2">
      <c r="A19" s="22" t="s">
        <v>20</v>
      </c>
      <c r="B19" s="23" t="s">
        <v>13</v>
      </c>
      <c r="C19" s="24" t="s">
        <v>21</v>
      </c>
      <c r="D19" s="25">
        <v>16772400</v>
      </c>
      <c r="E19" s="25">
        <v>7549326.6399999997</v>
      </c>
      <c r="F19" s="26">
        <f t="shared" si="0"/>
        <v>9223073.3599999994</v>
      </c>
    </row>
    <row r="20" spans="1:6" ht="67.5" x14ac:dyDescent="0.2">
      <c r="A20" s="27" t="s">
        <v>22</v>
      </c>
      <c r="B20" s="23" t="s">
        <v>13</v>
      </c>
      <c r="C20" s="24" t="s">
        <v>23</v>
      </c>
      <c r="D20" s="25">
        <v>16772400</v>
      </c>
      <c r="E20" s="25">
        <v>7349953.3499999996</v>
      </c>
      <c r="F20" s="26">
        <f t="shared" si="0"/>
        <v>9422446.6500000004</v>
      </c>
    </row>
    <row r="21" spans="1:6" ht="90" x14ac:dyDescent="0.2">
      <c r="A21" s="27" t="s">
        <v>24</v>
      </c>
      <c r="B21" s="23" t="s">
        <v>13</v>
      </c>
      <c r="C21" s="24" t="s">
        <v>25</v>
      </c>
      <c r="D21" s="25">
        <v>16772400</v>
      </c>
      <c r="E21" s="25">
        <v>7350379.0999999996</v>
      </c>
      <c r="F21" s="26">
        <f t="shared" si="0"/>
        <v>9422020.9000000004</v>
      </c>
    </row>
    <row r="22" spans="1:6" ht="90" x14ac:dyDescent="0.2">
      <c r="A22" s="27" t="s">
        <v>26</v>
      </c>
      <c r="B22" s="23" t="s">
        <v>13</v>
      </c>
      <c r="C22" s="24" t="s">
        <v>27</v>
      </c>
      <c r="D22" s="25" t="s">
        <v>28</v>
      </c>
      <c r="E22" s="25">
        <v>-425.75</v>
      </c>
      <c r="F22" s="26" t="str">
        <f t="shared" si="0"/>
        <v>-</v>
      </c>
    </row>
    <row r="23" spans="1:6" ht="101.25" x14ac:dyDescent="0.2">
      <c r="A23" s="27" t="s">
        <v>29</v>
      </c>
      <c r="B23" s="23" t="s">
        <v>13</v>
      </c>
      <c r="C23" s="24" t="s">
        <v>30</v>
      </c>
      <c r="D23" s="25" t="s">
        <v>28</v>
      </c>
      <c r="E23" s="25">
        <v>-59990.93</v>
      </c>
      <c r="F23" s="26" t="str">
        <f t="shared" si="0"/>
        <v>-</v>
      </c>
    </row>
    <row r="24" spans="1:6" ht="123.75" x14ac:dyDescent="0.2">
      <c r="A24" s="27" t="s">
        <v>31</v>
      </c>
      <c r="B24" s="23" t="s">
        <v>13</v>
      </c>
      <c r="C24" s="24" t="s">
        <v>32</v>
      </c>
      <c r="D24" s="25" t="s">
        <v>28</v>
      </c>
      <c r="E24" s="25">
        <v>-59990.93</v>
      </c>
      <c r="F24" s="26" t="str">
        <f t="shared" si="0"/>
        <v>-</v>
      </c>
    </row>
    <row r="25" spans="1:6" ht="33.75" x14ac:dyDescent="0.2">
      <c r="A25" s="22" t="s">
        <v>33</v>
      </c>
      <c r="B25" s="23" t="s">
        <v>13</v>
      </c>
      <c r="C25" s="24" t="s">
        <v>34</v>
      </c>
      <c r="D25" s="25" t="s">
        <v>28</v>
      </c>
      <c r="E25" s="25">
        <v>42728.24</v>
      </c>
      <c r="F25" s="26" t="str">
        <f t="shared" si="0"/>
        <v>-</v>
      </c>
    </row>
    <row r="26" spans="1:6" ht="67.5" x14ac:dyDescent="0.2">
      <c r="A26" s="22" t="s">
        <v>35</v>
      </c>
      <c r="B26" s="23" t="s">
        <v>13</v>
      </c>
      <c r="C26" s="24" t="s">
        <v>36</v>
      </c>
      <c r="D26" s="25" t="s">
        <v>28</v>
      </c>
      <c r="E26" s="25">
        <v>40454.53</v>
      </c>
      <c r="F26" s="26" t="str">
        <f t="shared" si="0"/>
        <v>-</v>
      </c>
    </row>
    <row r="27" spans="1:6" ht="67.5" x14ac:dyDescent="0.2">
      <c r="A27" s="22" t="s">
        <v>37</v>
      </c>
      <c r="B27" s="23" t="s">
        <v>13</v>
      </c>
      <c r="C27" s="24" t="s">
        <v>38</v>
      </c>
      <c r="D27" s="25" t="s">
        <v>28</v>
      </c>
      <c r="E27" s="25">
        <v>2273.71</v>
      </c>
      <c r="F27" s="26" t="str">
        <f t="shared" si="0"/>
        <v>-</v>
      </c>
    </row>
    <row r="28" spans="1:6" ht="78.75" x14ac:dyDescent="0.2">
      <c r="A28" s="27" t="s">
        <v>39</v>
      </c>
      <c r="B28" s="23" t="s">
        <v>13</v>
      </c>
      <c r="C28" s="24" t="s">
        <v>40</v>
      </c>
      <c r="D28" s="25" t="s">
        <v>28</v>
      </c>
      <c r="E28" s="25">
        <v>88947.12</v>
      </c>
      <c r="F28" s="26" t="str">
        <f t="shared" si="0"/>
        <v>-</v>
      </c>
    </row>
    <row r="29" spans="1:6" ht="101.25" x14ac:dyDescent="0.2">
      <c r="A29" s="27" t="s">
        <v>41</v>
      </c>
      <c r="B29" s="23" t="s">
        <v>13</v>
      </c>
      <c r="C29" s="24" t="s">
        <v>42</v>
      </c>
      <c r="D29" s="25" t="s">
        <v>28</v>
      </c>
      <c r="E29" s="25">
        <v>88947.12</v>
      </c>
      <c r="F29" s="26" t="str">
        <f t="shared" si="0"/>
        <v>-</v>
      </c>
    </row>
    <row r="30" spans="1:6" ht="45" x14ac:dyDescent="0.2">
      <c r="A30" s="22" t="s">
        <v>43</v>
      </c>
      <c r="B30" s="23" t="s">
        <v>13</v>
      </c>
      <c r="C30" s="24" t="s">
        <v>44</v>
      </c>
      <c r="D30" s="25" t="s">
        <v>28</v>
      </c>
      <c r="E30" s="25">
        <v>127688.86</v>
      </c>
      <c r="F30" s="26" t="str">
        <f t="shared" si="0"/>
        <v>-</v>
      </c>
    </row>
    <row r="31" spans="1:6" ht="67.5" x14ac:dyDescent="0.2">
      <c r="A31" s="27" t="s">
        <v>45</v>
      </c>
      <c r="B31" s="23" t="s">
        <v>13</v>
      </c>
      <c r="C31" s="24" t="s">
        <v>46</v>
      </c>
      <c r="D31" s="25" t="s">
        <v>28</v>
      </c>
      <c r="E31" s="25">
        <v>127688.86</v>
      </c>
      <c r="F31" s="26" t="str">
        <f t="shared" si="0"/>
        <v>-</v>
      </c>
    </row>
    <row r="32" spans="1:6" ht="33.75" x14ac:dyDescent="0.2">
      <c r="A32" s="22" t="s">
        <v>47</v>
      </c>
      <c r="B32" s="23" t="s">
        <v>13</v>
      </c>
      <c r="C32" s="24" t="s">
        <v>48</v>
      </c>
      <c r="D32" s="25">
        <v>2800000</v>
      </c>
      <c r="E32" s="25">
        <v>1378715.51</v>
      </c>
      <c r="F32" s="26">
        <f t="shared" si="0"/>
        <v>1421284.49</v>
      </c>
    </row>
    <row r="33" spans="1:6" ht="22.5" x14ac:dyDescent="0.2">
      <c r="A33" s="22" t="s">
        <v>49</v>
      </c>
      <c r="B33" s="23" t="s">
        <v>13</v>
      </c>
      <c r="C33" s="24" t="s">
        <v>50</v>
      </c>
      <c r="D33" s="25">
        <v>2800000</v>
      </c>
      <c r="E33" s="25">
        <v>1378715.51</v>
      </c>
      <c r="F33" s="26">
        <f t="shared" si="0"/>
        <v>1421284.49</v>
      </c>
    </row>
    <row r="34" spans="1:6" ht="67.5" x14ac:dyDescent="0.2">
      <c r="A34" s="22" t="s">
        <v>51</v>
      </c>
      <c r="B34" s="23" t="s">
        <v>13</v>
      </c>
      <c r="C34" s="24" t="s">
        <v>52</v>
      </c>
      <c r="D34" s="25">
        <v>1300000</v>
      </c>
      <c r="E34" s="25">
        <v>710734.77</v>
      </c>
      <c r="F34" s="26">
        <f t="shared" si="0"/>
        <v>589265.23</v>
      </c>
    </row>
    <row r="35" spans="1:6" ht="101.25" x14ac:dyDescent="0.2">
      <c r="A35" s="27" t="s">
        <v>53</v>
      </c>
      <c r="B35" s="23" t="s">
        <v>13</v>
      </c>
      <c r="C35" s="24" t="s">
        <v>54</v>
      </c>
      <c r="D35" s="25">
        <v>1300000</v>
      </c>
      <c r="E35" s="25">
        <v>710734.77</v>
      </c>
      <c r="F35" s="26">
        <f t="shared" si="0"/>
        <v>589265.23</v>
      </c>
    </row>
    <row r="36" spans="1:6" ht="78.75" x14ac:dyDescent="0.2">
      <c r="A36" s="27" t="s">
        <v>55</v>
      </c>
      <c r="B36" s="23" t="s">
        <v>13</v>
      </c>
      <c r="C36" s="24" t="s">
        <v>56</v>
      </c>
      <c r="D36" s="25" t="s">
        <v>28</v>
      </c>
      <c r="E36" s="25">
        <v>3694.37</v>
      </c>
      <c r="F36" s="26" t="str">
        <f t="shared" si="0"/>
        <v>-</v>
      </c>
    </row>
    <row r="37" spans="1:6" ht="112.5" x14ac:dyDescent="0.2">
      <c r="A37" s="27" t="s">
        <v>57</v>
      </c>
      <c r="B37" s="23" t="s">
        <v>13</v>
      </c>
      <c r="C37" s="24" t="s">
        <v>58</v>
      </c>
      <c r="D37" s="25" t="s">
        <v>28</v>
      </c>
      <c r="E37" s="25">
        <v>3694.37</v>
      </c>
      <c r="F37" s="26" t="str">
        <f t="shared" si="0"/>
        <v>-</v>
      </c>
    </row>
    <row r="38" spans="1:6" ht="67.5" x14ac:dyDescent="0.2">
      <c r="A38" s="22" t="s">
        <v>59</v>
      </c>
      <c r="B38" s="23" t="s">
        <v>13</v>
      </c>
      <c r="C38" s="24" t="s">
        <v>60</v>
      </c>
      <c r="D38" s="25">
        <v>1500000</v>
      </c>
      <c r="E38" s="25">
        <v>752964.91</v>
      </c>
      <c r="F38" s="26">
        <f t="shared" si="0"/>
        <v>747035.09</v>
      </c>
    </row>
    <row r="39" spans="1:6" ht="101.25" x14ac:dyDescent="0.2">
      <c r="A39" s="27" t="s">
        <v>61</v>
      </c>
      <c r="B39" s="23" t="s">
        <v>13</v>
      </c>
      <c r="C39" s="24" t="s">
        <v>62</v>
      </c>
      <c r="D39" s="25">
        <v>1500000</v>
      </c>
      <c r="E39" s="25">
        <v>752964.91</v>
      </c>
      <c r="F39" s="26">
        <f t="shared" si="0"/>
        <v>747035.09</v>
      </c>
    </row>
    <row r="40" spans="1:6" ht="67.5" x14ac:dyDescent="0.2">
      <c r="A40" s="22" t="s">
        <v>63</v>
      </c>
      <c r="B40" s="23" t="s">
        <v>13</v>
      </c>
      <c r="C40" s="24" t="s">
        <v>64</v>
      </c>
      <c r="D40" s="25" t="s">
        <v>28</v>
      </c>
      <c r="E40" s="25">
        <v>-88678.54</v>
      </c>
      <c r="F40" s="26" t="str">
        <f t="shared" si="0"/>
        <v>-</v>
      </c>
    </row>
    <row r="41" spans="1:6" ht="101.25" x14ac:dyDescent="0.2">
      <c r="A41" s="27" t="s">
        <v>65</v>
      </c>
      <c r="B41" s="23" t="s">
        <v>13</v>
      </c>
      <c r="C41" s="24" t="s">
        <v>66</v>
      </c>
      <c r="D41" s="25" t="s">
        <v>28</v>
      </c>
      <c r="E41" s="25">
        <v>-88678.54</v>
      </c>
      <c r="F41" s="26" t="str">
        <f t="shared" si="0"/>
        <v>-</v>
      </c>
    </row>
    <row r="42" spans="1:6" x14ac:dyDescent="0.2">
      <c r="A42" s="22" t="s">
        <v>67</v>
      </c>
      <c r="B42" s="23" t="s">
        <v>13</v>
      </c>
      <c r="C42" s="24" t="s">
        <v>68</v>
      </c>
      <c r="D42" s="25">
        <v>32856200</v>
      </c>
      <c r="E42" s="25">
        <v>7917461.0099999998</v>
      </c>
      <c r="F42" s="26">
        <f t="shared" si="0"/>
        <v>24938738.990000002</v>
      </c>
    </row>
    <row r="43" spans="1:6" x14ac:dyDescent="0.2">
      <c r="A43" s="22" t="s">
        <v>69</v>
      </c>
      <c r="B43" s="23" t="s">
        <v>13</v>
      </c>
      <c r="C43" s="24" t="s">
        <v>70</v>
      </c>
      <c r="D43" s="25">
        <v>1253200</v>
      </c>
      <c r="E43" s="25">
        <v>105372.22</v>
      </c>
      <c r="F43" s="26">
        <f t="shared" si="0"/>
        <v>1147827.78</v>
      </c>
    </row>
    <row r="44" spans="1:6" ht="33.75" x14ac:dyDescent="0.2">
      <c r="A44" s="22" t="s">
        <v>71</v>
      </c>
      <c r="B44" s="23" t="s">
        <v>13</v>
      </c>
      <c r="C44" s="24" t="s">
        <v>72</v>
      </c>
      <c r="D44" s="25">
        <v>1253200</v>
      </c>
      <c r="E44" s="25">
        <v>105372.22</v>
      </c>
      <c r="F44" s="26">
        <f t="shared" si="0"/>
        <v>1147827.78</v>
      </c>
    </row>
    <row r="45" spans="1:6" ht="67.5" x14ac:dyDescent="0.2">
      <c r="A45" s="22" t="s">
        <v>73</v>
      </c>
      <c r="B45" s="23" t="s">
        <v>13</v>
      </c>
      <c r="C45" s="24" t="s">
        <v>74</v>
      </c>
      <c r="D45" s="25">
        <v>1253200</v>
      </c>
      <c r="E45" s="25">
        <v>105372.22</v>
      </c>
      <c r="F45" s="26">
        <f t="shared" si="0"/>
        <v>1147827.78</v>
      </c>
    </row>
    <row r="46" spans="1:6" x14ac:dyDescent="0.2">
      <c r="A46" s="22" t="s">
        <v>75</v>
      </c>
      <c r="B46" s="23" t="s">
        <v>13</v>
      </c>
      <c r="C46" s="24" t="s">
        <v>76</v>
      </c>
      <c r="D46" s="25">
        <v>31603000</v>
      </c>
      <c r="E46" s="25">
        <v>7812088.79</v>
      </c>
      <c r="F46" s="26">
        <f t="shared" si="0"/>
        <v>23790911.210000001</v>
      </c>
    </row>
    <row r="47" spans="1:6" x14ac:dyDescent="0.2">
      <c r="A47" s="22" t="s">
        <v>77</v>
      </c>
      <c r="B47" s="23" t="s">
        <v>13</v>
      </c>
      <c r="C47" s="24" t="s">
        <v>78</v>
      </c>
      <c r="D47" s="25">
        <v>26400000</v>
      </c>
      <c r="E47" s="25">
        <v>7591158.1699999999</v>
      </c>
      <c r="F47" s="26">
        <f t="shared" si="0"/>
        <v>18808841.829999998</v>
      </c>
    </row>
    <row r="48" spans="1:6" ht="33.75" x14ac:dyDescent="0.2">
      <c r="A48" s="22" t="s">
        <v>79</v>
      </c>
      <c r="B48" s="23" t="s">
        <v>13</v>
      </c>
      <c r="C48" s="24" t="s">
        <v>80</v>
      </c>
      <c r="D48" s="25">
        <v>26400000</v>
      </c>
      <c r="E48" s="25">
        <v>7591158.1699999999</v>
      </c>
      <c r="F48" s="26">
        <f t="shared" si="0"/>
        <v>18808841.829999998</v>
      </c>
    </row>
    <row r="49" spans="1:6" x14ac:dyDescent="0.2">
      <c r="A49" s="22" t="s">
        <v>81</v>
      </c>
      <c r="B49" s="23" t="s">
        <v>13</v>
      </c>
      <c r="C49" s="24" t="s">
        <v>82</v>
      </c>
      <c r="D49" s="25">
        <v>5203000</v>
      </c>
      <c r="E49" s="25">
        <v>220930.62</v>
      </c>
      <c r="F49" s="26">
        <f t="shared" ref="F49:F80" si="1">IF(OR(D49="-",IF(E49="-",0,E49)&gt;=IF(D49="-",0,D49)),"-",IF(D49="-",0,D49)-IF(E49="-",0,E49))</f>
        <v>4982069.38</v>
      </c>
    </row>
    <row r="50" spans="1:6" ht="33.75" x14ac:dyDescent="0.2">
      <c r="A50" s="22" t="s">
        <v>83</v>
      </c>
      <c r="B50" s="23" t="s">
        <v>13</v>
      </c>
      <c r="C50" s="24" t="s">
        <v>84</v>
      </c>
      <c r="D50" s="25">
        <v>5203000</v>
      </c>
      <c r="E50" s="25">
        <v>220930.62</v>
      </c>
      <c r="F50" s="26">
        <f t="shared" si="1"/>
        <v>4982069.38</v>
      </c>
    </row>
    <row r="51" spans="1:6" x14ac:dyDescent="0.2">
      <c r="A51" s="22" t="s">
        <v>85</v>
      </c>
      <c r="B51" s="23" t="s">
        <v>13</v>
      </c>
      <c r="C51" s="24" t="s">
        <v>86</v>
      </c>
      <c r="D51" s="25">
        <v>2700</v>
      </c>
      <c r="E51" s="25">
        <v>100</v>
      </c>
      <c r="F51" s="26">
        <f t="shared" si="1"/>
        <v>2600</v>
      </c>
    </row>
    <row r="52" spans="1:6" ht="45" x14ac:dyDescent="0.2">
      <c r="A52" s="22" t="s">
        <v>87</v>
      </c>
      <c r="B52" s="23" t="s">
        <v>13</v>
      </c>
      <c r="C52" s="24" t="s">
        <v>88</v>
      </c>
      <c r="D52" s="25">
        <v>2700</v>
      </c>
      <c r="E52" s="25">
        <v>100</v>
      </c>
      <c r="F52" s="26">
        <f t="shared" si="1"/>
        <v>2600</v>
      </c>
    </row>
    <row r="53" spans="1:6" ht="67.5" x14ac:dyDescent="0.2">
      <c r="A53" s="22" t="s">
        <v>89</v>
      </c>
      <c r="B53" s="23" t="s">
        <v>13</v>
      </c>
      <c r="C53" s="24" t="s">
        <v>90</v>
      </c>
      <c r="D53" s="25">
        <v>2700</v>
      </c>
      <c r="E53" s="25">
        <v>100</v>
      </c>
      <c r="F53" s="26">
        <f t="shared" si="1"/>
        <v>2600</v>
      </c>
    </row>
    <row r="54" spans="1:6" ht="90" x14ac:dyDescent="0.2">
      <c r="A54" s="27" t="s">
        <v>91</v>
      </c>
      <c r="B54" s="23" t="s">
        <v>13</v>
      </c>
      <c r="C54" s="24" t="s">
        <v>92</v>
      </c>
      <c r="D54" s="25">
        <v>2700</v>
      </c>
      <c r="E54" s="25">
        <v>100</v>
      </c>
      <c r="F54" s="26">
        <f t="shared" si="1"/>
        <v>2600</v>
      </c>
    </row>
    <row r="55" spans="1:6" ht="33.75" x14ac:dyDescent="0.2">
      <c r="A55" s="22" t="s">
        <v>93</v>
      </c>
      <c r="B55" s="23" t="s">
        <v>13</v>
      </c>
      <c r="C55" s="24" t="s">
        <v>94</v>
      </c>
      <c r="D55" s="25">
        <v>20154210</v>
      </c>
      <c r="E55" s="25">
        <v>16253565.949999999</v>
      </c>
      <c r="F55" s="26">
        <f t="shared" si="1"/>
        <v>3900644.0500000007</v>
      </c>
    </row>
    <row r="56" spans="1:6" ht="78.75" x14ac:dyDescent="0.2">
      <c r="A56" s="27" t="s">
        <v>95</v>
      </c>
      <c r="B56" s="23" t="s">
        <v>13</v>
      </c>
      <c r="C56" s="24" t="s">
        <v>96</v>
      </c>
      <c r="D56" s="25">
        <v>19649210</v>
      </c>
      <c r="E56" s="25">
        <v>15938542.51</v>
      </c>
      <c r="F56" s="26">
        <f t="shared" si="1"/>
        <v>3710667.49</v>
      </c>
    </row>
    <row r="57" spans="1:6" ht="56.25" x14ac:dyDescent="0.2">
      <c r="A57" s="22" t="s">
        <v>97</v>
      </c>
      <c r="B57" s="23" t="s">
        <v>13</v>
      </c>
      <c r="C57" s="24" t="s">
        <v>98</v>
      </c>
      <c r="D57" s="25">
        <v>19161000</v>
      </c>
      <c r="E57" s="25">
        <v>15730549.07</v>
      </c>
      <c r="F57" s="26">
        <f t="shared" si="1"/>
        <v>3430450.9299999997</v>
      </c>
    </row>
    <row r="58" spans="1:6" ht="67.5" x14ac:dyDescent="0.2">
      <c r="A58" s="27" t="s">
        <v>99</v>
      </c>
      <c r="B58" s="23" t="s">
        <v>13</v>
      </c>
      <c r="C58" s="24" t="s">
        <v>100</v>
      </c>
      <c r="D58" s="25">
        <v>19161000</v>
      </c>
      <c r="E58" s="25">
        <v>15730549.07</v>
      </c>
      <c r="F58" s="26">
        <f t="shared" si="1"/>
        <v>3430450.9299999997</v>
      </c>
    </row>
    <row r="59" spans="1:6" ht="67.5" x14ac:dyDescent="0.2">
      <c r="A59" s="27" t="s">
        <v>101</v>
      </c>
      <c r="B59" s="23" t="s">
        <v>13</v>
      </c>
      <c r="C59" s="24" t="s">
        <v>102</v>
      </c>
      <c r="D59" s="25">
        <v>488210</v>
      </c>
      <c r="E59" s="25">
        <v>207993.44</v>
      </c>
      <c r="F59" s="26">
        <f t="shared" si="1"/>
        <v>280216.56</v>
      </c>
    </row>
    <row r="60" spans="1:6" ht="56.25" x14ac:dyDescent="0.2">
      <c r="A60" s="22" t="s">
        <v>103</v>
      </c>
      <c r="B60" s="23" t="s">
        <v>13</v>
      </c>
      <c r="C60" s="24" t="s">
        <v>104</v>
      </c>
      <c r="D60" s="25">
        <v>488210</v>
      </c>
      <c r="E60" s="25">
        <v>207993.44</v>
      </c>
      <c r="F60" s="26">
        <f t="shared" si="1"/>
        <v>280216.56</v>
      </c>
    </row>
    <row r="61" spans="1:6" ht="67.5" x14ac:dyDescent="0.2">
      <c r="A61" s="27" t="s">
        <v>105</v>
      </c>
      <c r="B61" s="23" t="s">
        <v>13</v>
      </c>
      <c r="C61" s="24" t="s">
        <v>106</v>
      </c>
      <c r="D61" s="25">
        <v>505000</v>
      </c>
      <c r="E61" s="25">
        <v>315023.44</v>
      </c>
      <c r="F61" s="26">
        <f t="shared" si="1"/>
        <v>189976.56</v>
      </c>
    </row>
    <row r="62" spans="1:6" ht="67.5" x14ac:dyDescent="0.2">
      <c r="A62" s="27" t="s">
        <v>107</v>
      </c>
      <c r="B62" s="23" t="s">
        <v>13</v>
      </c>
      <c r="C62" s="24" t="s">
        <v>108</v>
      </c>
      <c r="D62" s="25">
        <v>505000</v>
      </c>
      <c r="E62" s="25">
        <v>315023.44</v>
      </c>
      <c r="F62" s="26">
        <f t="shared" si="1"/>
        <v>189976.56</v>
      </c>
    </row>
    <row r="63" spans="1:6" ht="67.5" x14ac:dyDescent="0.2">
      <c r="A63" s="22" t="s">
        <v>109</v>
      </c>
      <c r="B63" s="23" t="s">
        <v>13</v>
      </c>
      <c r="C63" s="24" t="s">
        <v>110</v>
      </c>
      <c r="D63" s="25">
        <v>505000</v>
      </c>
      <c r="E63" s="25">
        <v>315023.44</v>
      </c>
      <c r="F63" s="26">
        <f t="shared" si="1"/>
        <v>189976.56</v>
      </c>
    </row>
    <row r="64" spans="1:6" ht="22.5" x14ac:dyDescent="0.2">
      <c r="A64" s="22" t="s">
        <v>111</v>
      </c>
      <c r="B64" s="23" t="s">
        <v>13</v>
      </c>
      <c r="C64" s="24" t="s">
        <v>112</v>
      </c>
      <c r="D64" s="25">
        <v>14000</v>
      </c>
      <c r="E64" s="25">
        <v>1200</v>
      </c>
      <c r="F64" s="26">
        <f t="shared" si="1"/>
        <v>12800</v>
      </c>
    </row>
    <row r="65" spans="1:6" x14ac:dyDescent="0.2">
      <c r="A65" s="22" t="s">
        <v>113</v>
      </c>
      <c r="B65" s="23" t="s">
        <v>13</v>
      </c>
      <c r="C65" s="24" t="s">
        <v>114</v>
      </c>
      <c r="D65" s="25">
        <v>6000</v>
      </c>
      <c r="E65" s="25">
        <v>1200</v>
      </c>
      <c r="F65" s="26">
        <f t="shared" si="1"/>
        <v>4800</v>
      </c>
    </row>
    <row r="66" spans="1:6" x14ac:dyDescent="0.2">
      <c r="A66" s="22" t="s">
        <v>115</v>
      </c>
      <c r="B66" s="23" t="s">
        <v>13</v>
      </c>
      <c r="C66" s="24" t="s">
        <v>116</v>
      </c>
      <c r="D66" s="25">
        <v>6000</v>
      </c>
      <c r="E66" s="25">
        <v>1200</v>
      </c>
      <c r="F66" s="26">
        <f t="shared" si="1"/>
        <v>4800</v>
      </c>
    </row>
    <row r="67" spans="1:6" ht="22.5" x14ac:dyDescent="0.2">
      <c r="A67" s="22" t="s">
        <v>117</v>
      </c>
      <c r="B67" s="23" t="s">
        <v>13</v>
      </c>
      <c r="C67" s="24" t="s">
        <v>118</v>
      </c>
      <c r="D67" s="25">
        <v>6000</v>
      </c>
      <c r="E67" s="25">
        <v>1200</v>
      </c>
      <c r="F67" s="26">
        <f t="shared" si="1"/>
        <v>4800</v>
      </c>
    </row>
    <row r="68" spans="1:6" x14ac:dyDescent="0.2">
      <c r="A68" s="22" t="s">
        <v>119</v>
      </c>
      <c r="B68" s="23" t="s">
        <v>13</v>
      </c>
      <c r="C68" s="24" t="s">
        <v>120</v>
      </c>
      <c r="D68" s="25">
        <v>8000</v>
      </c>
      <c r="E68" s="25" t="s">
        <v>28</v>
      </c>
      <c r="F68" s="26">
        <f t="shared" si="1"/>
        <v>8000</v>
      </c>
    </row>
    <row r="69" spans="1:6" x14ac:dyDescent="0.2">
      <c r="A69" s="22" t="s">
        <v>121</v>
      </c>
      <c r="B69" s="23" t="s">
        <v>13</v>
      </c>
      <c r="C69" s="24" t="s">
        <v>122</v>
      </c>
      <c r="D69" s="25">
        <v>8000</v>
      </c>
      <c r="E69" s="25" t="s">
        <v>28</v>
      </c>
      <c r="F69" s="26">
        <f t="shared" si="1"/>
        <v>8000</v>
      </c>
    </row>
    <row r="70" spans="1:6" ht="22.5" x14ac:dyDescent="0.2">
      <c r="A70" s="22" t="s">
        <v>123</v>
      </c>
      <c r="B70" s="23" t="s">
        <v>13</v>
      </c>
      <c r="C70" s="24" t="s">
        <v>124</v>
      </c>
      <c r="D70" s="25">
        <v>8000</v>
      </c>
      <c r="E70" s="25" t="s">
        <v>28</v>
      </c>
      <c r="F70" s="26">
        <f t="shared" si="1"/>
        <v>8000</v>
      </c>
    </row>
    <row r="71" spans="1:6" ht="22.5" x14ac:dyDescent="0.2">
      <c r="A71" s="22" t="s">
        <v>125</v>
      </c>
      <c r="B71" s="23" t="s">
        <v>13</v>
      </c>
      <c r="C71" s="24" t="s">
        <v>126</v>
      </c>
      <c r="D71" s="25">
        <v>21115000</v>
      </c>
      <c r="E71" s="25">
        <v>2777375.25</v>
      </c>
      <c r="F71" s="26">
        <f t="shared" si="1"/>
        <v>18337624.75</v>
      </c>
    </row>
    <row r="72" spans="1:6" ht="22.5" x14ac:dyDescent="0.2">
      <c r="A72" s="22" t="s">
        <v>127</v>
      </c>
      <c r="B72" s="23" t="s">
        <v>13</v>
      </c>
      <c r="C72" s="24" t="s">
        <v>128</v>
      </c>
      <c r="D72" s="25">
        <v>21115000</v>
      </c>
      <c r="E72" s="25">
        <v>2777375.25</v>
      </c>
      <c r="F72" s="26">
        <f t="shared" si="1"/>
        <v>18337624.75</v>
      </c>
    </row>
    <row r="73" spans="1:6" ht="33.75" x14ac:dyDescent="0.2">
      <c r="A73" s="22" t="s">
        <v>129</v>
      </c>
      <c r="B73" s="23" t="s">
        <v>13</v>
      </c>
      <c r="C73" s="24" t="s">
        <v>130</v>
      </c>
      <c r="D73" s="25">
        <v>21115000</v>
      </c>
      <c r="E73" s="25">
        <v>2777375.25</v>
      </c>
      <c r="F73" s="26">
        <f t="shared" si="1"/>
        <v>18337624.75</v>
      </c>
    </row>
    <row r="74" spans="1:6" ht="45" x14ac:dyDescent="0.2">
      <c r="A74" s="22" t="s">
        <v>131</v>
      </c>
      <c r="B74" s="23" t="s">
        <v>13</v>
      </c>
      <c r="C74" s="24" t="s">
        <v>132</v>
      </c>
      <c r="D74" s="25">
        <v>21115000</v>
      </c>
      <c r="E74" s="25">
        <v>2777375.25</v>
      </c>
      <c r="F74" s="26">
        <f t="shared" si="1"/>
        <v>18337624.75</v>
      </c>
    </row>
    <row r="75" spans="1:6" x14ac:dyDescent="0.2">
      <c r="A75" s="22" t="s">
        <v>133</v>
      </c>
      <c r="B75" s="23" t="s">
        <v>13</v>
      </c>
      <c r="C75" s="24" t="s">
        <v>134</v>
      </c>
      <c r="D75" s="25">
        <v>98780348.969999999</v>
      </c>
      <c r="E75" s="25">
        <v>21300789.68</v>
      </c>
      <c r="F75" s="26">
        <f t="shared" si="1"/>
        <v>77479559.289999992</v>
      </c>
    </row>
    <row r="76" spans="1:6" ht="33.75" x14ac:dyDescent="0.2">
      <c r="A76" s="22" t="s">
        <v>135</v>
      </c>
      <c r="B76" s="23" t="s">
        <v>13</v>
      </c>
      <c r="C76" s="24" t="s">
        <v>136</v>
      </c>
      <c r="D76" s="25">
        <v>98780348.969999999</v>
      </c>
      <c r="E76" s="25">
        <v>21300789.68</v>
      </c>
      <c r="F76" s="26">
        <f t="shared" si="1"/>
        <v>77479559.289999992</v>
      </c>
    </row>
    <row r="77" spans="1:6" ht="22.5" x14ac:dyDescent="0.2">
      <c r="A77" s="22" t="s">
        <v>137</v>
      </c>
      <c r="B77" s="23" t="s">
        <v>13</v>
      </c>
      <c r="C77" s="24" t="s">
        <v>138</v>
      </c>
      <c r="D77" s="25">
        <v>198400</v>
      </c>
      <c r="E77" s="25">
        <v>119040</v>
      </c>
      <c r="F77" s="26">
        <f t="shared" si="1"/>
        <v>79360</v>
      </c>
    </row>
    <row r="78" spans="1:6" ht="33.75" x14ac:dyDescent="0.2">
      <c r="A78" s="22" t="s">
        <v>139</v>
      </c>
      <c r="B78" s="23" t="s">
        <v>13</v>
      </c>
      <c r="C78" s="24" t="s">
        <v>140</v>
      </c>
      <c r="D78" s="25">
        <v>198400</v>
      </c>
      <c r="E78" s="25">
        <v>119040</v>
      </c>
      <c r="F78" s="26">
        <f t="shared" si="1"/>
        <v>79360</v>
      </c>
    </row>
    <row r="79" spans="1:6" ht="33.75" x14ac:dyDescent="0.2">
      <c r="A79" s="22" t="s">
        <v>141</v>
      </c>
      <c r="B79" s="23" t="s">
        <v>13</v>
      </c>
      <c r="C79" s="24" t="s">
        <v>142</v>
      </c>
      <c r="D79" s="25">
        <v>198400</v>
      </c>
      <c r="E79" s="25">
        <v>119040</v>
      </c>
      <c r="F79" s="26">
        <f t="shared" si="1"/>
        <v>79360</v>
      </c>
    </row>
    <row r="80" spans="1:6" ht="22.5" x14ac:dyDescent="0.2">
      <c r="A80" s="22" t="s">
        <v>143</v>
      </c>
      <c r="B80" s="23" t="s">
        <v>13</v>
      </c>
      <c r="C80" s="24" t="s">
        <v>144</v>
      </c>
      <c r="D80" s="25">
        <v>98263828.969999999</v>
      </c>
      <c r="E80" s="25">
        <v>21020929.68</v>
      </c>
      <c r="F80" s="26">
        <f t="shared" si="1"/>
        <v>77242899.289999992</v>
      </c>
    </row>
    <row r="81" spans="1:6" ht="33.75" x14ac:dyDescent="0.2">
      <c r="A81" s="22" t="s">
        <v>145</v>
      </c>
      <c r="B81" s="23" t="s">
        <v>13</v>
      </c>
      <c r="C81" s="24" t="s">
        <v>146</v>
      </c>
      <c r="D81" s="25">
        <v>35839600</v>
      </c>
      <c r="E81" s="25" t="s">
        <v>28</v>
      </c>
      <c r="F81" s="26">
        <f t="shared" ref="F81:F95" si="2">IF(OR(D81="-",IF(E81="-",0,E81)&gt;=IF(D81="-",0,D81)),"-",IF(D81="-",0,D81)-IF(E81="-",0,E81))</f>
        <v>35839600</v>
      </c>
    </row>
    <row r="82" spans="1:6" ht="33.75" x14ac:dyDescent="0.2">
      <c r="A82" s="22" t="s">
        <v>147</v>
      </c>
      <c r="B82" s="23" t="s">
        <v>13</v>
      </c>
      <c r="C82" s="24" t="s">
        <v>148</v>
      </c>
      <c r="D82" s="25">
        <v>35839600</v>
      </c>
      <c r="E82" s="25" t="s">
        <v>28</v>
      </c>
      <c r="F82" s="26">
        <f t="shared" si="2"/>
        <v>35839600</v>
      </c>
    </row>
    <row r="83" spans="1:6" ht="67.5" x14ac:dyDescent="0.2">
      <c r="A83" s="27" t="s">
        <v>149</v>
      </c>
      <c r="B83" s="23" t="s">
        <v>13</v>
      </c>
      <c r="C83" s="24" t="s">
        <v>150</v>
      </c>
      <c r="D83" s="25">
        <v>10753477.18</v>
      </c>
      <c r="E83" s="25">
        <v>3226043.15</v>
      </c>
      <c r="F83" s="26">
        <f t="shared" si="2"/>
        <v>7527434.0299999993</v>
      </c>
    </row>
    <row r="84" spans="1:6" ht="78.75" x14ac:dyDescent="0.2">
      <c r="A84" s="27" t="s">
        <v>151</v>
      </c>
      <c r="B84" s="23" t="s">
        <v>13</v>
      </c>
      <c r="C84" s="24" t="s">
        <v>152</v>
      </c>
      <c r="D84" s="25">
        <v>10753477.18</v>
      </c>
      <c r="E84" s="25">
        <v>3226043.15</v>
      </c>
      <c r="F84" s="26">
        <f t="shared" si="2"/>
        <v>7527434.0299999993</v>
      </c>
    </row>
    <row r="85" spans="1:6" ht="67.5" x14ac:dyDescent="0.2">
      <c r="A85" s="27" t="s">
        <v>153</v>
      </c>
      <c r="B85" s="23" t="s">
        <v>13</v>
      </c>
      <c r="C85" s="24" t="s">
        <v>154</v>
      </c>
      <c r="D85" s="25">
        <v>36683451.789999999</v>
      </c>
      <c r="E85" s="25">
        <v>16370291.52</v>
      </c>
      <c r="F85" s="26">
        <f t="shared" si="2"/>
        <v>20313160.27</v>
      </c>
    </row>
    <row r="86" spans="1:6" ht="67.5" x14ac:dyDescent="0.2">
      <c r="A86" s="27" t="s">
        <v>155</v>
      </c>
      <c r="B86" s="23" t="s">
        <v>13</v>
      </c>
      <c r="C86" s="24" t="s">
        <v>156</v>
      </c>
      <c r="D86" s="25">
        <v>36683451.789999999</v>
      </c>
      <c r="E86" s="25">
        <v>16370291.52</v>
      </c>
      <c r="F86" s="26">
        <f t="shared" si="2"/>
        <v>20313160.27</v>
      </c>
    </row>
    <row r="87" spans="1:6" ht="22.5" x14ac:dyDescent="0.2">
      <c r="A87" s="22" t="s">
        <v>157</v>
      </c>
      <c r="B87" s="23" t="s">
        <v>13</v>
      </c>
      <c r="C87" s="24" t="s">
        <v>158</v>
      </c>
      <c r="D87" s="25">
        <v>10000000</v>
      </c>
      <c r="E87" s="25">
        <v>487623.01</v>
      </c>
      <c r="F87" s="26">
        <f t="shared" si="2"/>
        <v>9512376.9900000002</v>
      </c>
    </row>
    <row r="88" spans="1:6" ht="33.75" x14ac:dyDescent="0.2">
      <c r="A88" s="22" t="s">
        <v>159</v>
      </c>
      <c r="B88" s="23" t="s">
        <v>13</v>
      </c>
      <c r="C88" s="24" t="s">
        <v>160</v>
      </c>
      <c r="D88" s="25">
        <v>10000000</v>
      </c>
      <c r="E88" s="25">
        <v>487623.01</v>
      </c>
      <c r="F88" s="26">
        <f t="shared" si="2"/>
        <v>9512376.9900000002</v>
      </c>
    </row>
    <row r="89" spans="1:6" x14ac:dyDescent="0.2">
      <c r="A89" s="22" t="s">
        <v>161</v>
      </c>
      <c r="B89" s="23" t="s">
        <v>13</v>
      </c>
      <c r="C89" s="24" t="s">
        <v>162</v>
      </c>
      <c r="D89" s="25">
        <v>4987300</v>
      </c>
      <c r="E89" s="25">
        <v>936972</v>
      </c>
      <c r="F89" s="26">
        <f t="shared" si="2"/>
        <v>4050328</v>
      </c>
    </row>
    <row r="90" spans="1:6" x14ac:dyDescent="0.2">
      <c r="A90" s="22" t="s">
        <v>163</v>
      </c>
      <c r="B90" s="23" t="s">
        <v>13</v>
      </c>
      <c r="C90" s="24" t="s">
        <v>164</v>
      </c>
      <c r="D90" s="25">
        <v>4987300</v>
      </c>
      <c r="E90" s="25">
        <v>936972</v>
      </c>
      <c r="F90" s="26">
        <f t="shared" si="2"/>
        <v>4050328</v>
      </c>
    </row>
    <row r="91" spans="1:6" ht="22.5" x14ac:dyDescent="0.2">
      <c r="A91" s="22" t="s">
        <v>165</v>
      </c>
      <c r="B91" s="23" t="s">
        <v>13</v>
      </c>
      <c r="C91" s="24" t="s">
        <v>166</v>
      </c>
      <c r="D91" s="25">
        <v>318120</v>
      </c>
      <c r="E91" s="25">
        <v>160820</v>
      </c>
      <c r="F91" s="26">
        <f t="shared" si="2"/>
        <v>157300</v>
      </c>
    </row>
    <row r="92" spans="1:6" ht="33.75" x14ac:dyDescent="0.2">
      <c r="A92" s="22" t="s">
        <v>167</v>
      </c>
      <c r="B92" s="23" t="s">
        <v>13</v>
      </c>
      <c r="C92" s="24" t="s">
        <v>168</v>
      </c>
      <c r="D92" s="25">
        <v>3520</v>
      </c>
      <c r="E92" s="25">
        <v>3520</v>
      </c>
      <c r="F92" s="26" t="str">
        <f t="shared" si="2"/>
        <v>-</v>
      </c>
    </row>
    <row r="93" spans="1:6" ht="33.75" x14ac:dyDescent="0.2">
      <c r="A93" s="22" t="s">
        <v>169</v>
      </c>
      <c r="B93" s="23" t="s">
        <v>13</v>
      </c>
      <c r="C93" s="24" t="s">
        <v>170</v>
      </c>
      <c r="D93" s="25">
        <v>3520</v>
      </c>
      <c r="E93" s="25">
        <v>3520</v>
      </c>
      <c r="F93" s="26" t="str">
        <f t="shared" si="2"/>
        <v>-</v>
      </c>
    </row>
    <row r="94" spans="1:6" ht="33.75" x14ac:dyDescent="0.2">
      <c r="A94" s="22" t="s">
        <v>171</v>
      </c>
      <c r="B94" s="23" t="s">
        <v>13</v>
      </c>
      <c r="C94" s="24" t="s">
        <v>172</v>
      </c>
      <c r="D94" s="25">
        <v>314600</v>
      </c>
      <c r="E94" s="25">
        <v>157300</v>
      </c>
      <c r="F94" s="26">
        <f t="shared" si="2"/>
        <v>157300</v>
      </c>
    </row>
    <row r="95" spans="1:6" ht="45" x14ac:dyDescent="0.2">
      <c r="A95" s="22" t="s">
        <v>173</v>
      </c>
      <c r="B95" s="23" t="s">
        <v>13</v>
      </c>
      <c r="C95" s="24" t="s">
        <v>174</v>
      </c>
      <c r="D95" s="25">
        <v>314600</v>
      </c>
      <c r="E95" s="25">
        <v>157300</v>
      </c>
      <c r="F95" s="26">
        <f t="shared" si="2"/>
        <v>157300</v>
      </c>
    </row>
    <row r="96" spans="1:6" ht="12.75" customHeight="1" x14ac:dyDescent="0.2">
      <c r="A96" s="28"/>
      <c r="B96" s="29"/>
      <c r="C96" s="29"/>
      <c r="D96" s="30"/>
      <c r="E96" s="30"/>
      <c r="F96" s="30"/>
    </row>
  </sheetData>
  <mergeCells count="11">
    <mergeCell ref="D1:F1"/>
    <mergeCell ref="D2:F2"/>
    <mergeCell ref="D3:F3"/>
    <mergeCell ref="D4:F4"/>
    <mergeCell ref="B7:B13"/>
    <mergeCell ref="D7:D13"/>
    <mergeCell ref="C7:C13"/>
    <mergeCell ref="A7:A13"/>
    <mergeCell ref="F7:F13"/>
    <mergeCell ref="E7:E13"/>
    <mergeCell ref="A6:D6"/>
  </mergeCells>
  <conditionalFormatting sqref="F19 F17">
    <cfRule type="cellIs" priority="1" stopIfTrue="1" operator="equal">
      <formula>0</formula>
    </cfRule>
  </conditionalFormatting>
  <conditionalFormatting sqref="F26">
    <cfRule type="cellIs" priority="2" stopIfTrue="1" operator="equal">
      <formula>0</formula>
    </cfRule>
  </conditionalFormatting>
  <conditionalFormatting sqref="F24">
    <cfRule type="cellIs" priority="3" stopIfTrue="1" operator="equal">
      <formula>0</formula>
    </cfRule>
  </conditionalFormatting>
  <conditionalFormatting sqref="F23">
    <cfRule type="cellIs" priority="4" stopIfTrue="1" operator="equal">
      <formula>0</formula>
    </cfRule>
  </conditionalFormatting>
  <conditionalFormatting sqref="F36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53"/>
  <sheetViews>
    <sheetView showGridLines="0" workbookViewId="0">
      <selection activeCell="D4" sqref="D4:F4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2.75" customHeight="1" x14ac:dyDescent="0.2">
      <c r="D1" s="104" t="s">
        <v>410</v>
      </c>
      <c r="E1" s="105"/>
      <c r="F1" s="105"/>
    </row>
    <row r="2" spans="1:6" ht="12.75" customHeight="1" x14ac:dyDescent="0.2">
      <c r="D2" s="104" t="s">
        <v>408</v>
      </c>
      <c r="E2" s="105"/>
      <c r="F2" s="105"/>
    </row>
    <row r="3" spans="1:6" ht="12.75" customHeight="1" x14ac:dyDescent="0.2">
      <c r="D3" s="104" t="s">
        <v>409</v>
      </c>
      <c r="E3" s="105"/>
      <c r="F3" s="105"/>
    </row>
    <row r="4" spans="1:6" ht="12.75" customHeight="1" x14ac:dyDescent="0.2">
      <c r="D4" s="106" t="s">
        <v>412</v>
      </c>
      <c r="E4" s="105"/>
      <c r="F4" s="105"/>
    </row>
    <row r="5" spans="1:6" ht="9" customHeight="1" x14ac:dyDescent="0.2"/>
    <row r="6" spans="1:6" ht="15" customHeight="1" x14ac:dyDescent="0.25">
      <c r="A6" s="82" t="s">
        <v>175</v>
      </c>
      <c r="B6" s="82"/>
      <c r="C6" s="82"/>
      <c r="D6" s="82"/>
      <c r="E6" s="1"/>
      <c r="F6" s="4"/>
    </row>
    <row r="7" spans="1:6" ht="13.5" customHeight="1" x14ac:dyDescent="0.2">
      <c r="A7" s="2"/>
      <c r="B7" s="2"/>
      <c r="C7" s="31"/>
      <c r="D7" s="3"/>
      <c r="E7" s="3"/>
      <c r="F7" s="3"/>
    </row>
    <row r="8" spans="1:6" ht="10.15" customHeight="1" x14ac:dyDescent="0.2">
      <c r="A8" s="97" t="s">
        <v>3</v>
      </c>
      <c r="B8" s="83" t="s">
        <v>4</v>
      </c>
      <c r="C8" s="95" t="s">
        <v>176</v>
      </c>
      <c r="D8" s="86" t="s">
        <v>6</v>
      </c>
      <c r="E8" s="100" t="s">
        <v>7</v>
      </c>
      <c r="F8" s="92" t="s">
        <v>8</v>
      </c>
    </row>
    <row r="9" spans="1:6" ht="5.45" customHeight="1" x14ac:dyDescent="0.2">
      <c r="A9" s="98"/>
      <c r="B9" s="84"/>
      <c r="C9" s="96"/>
      <c r="D9" s="87"/>
      <c r="E9" s="101"/>
      <c r="F9" s="93"/>
    </row>
    <row r="10" spans="1:6" ht="9.6" customHeight="1" x14ac:dyDescent="0.2">
      <c r="A10" s="98"/>
      <c r="B10" s="84"/>
      <c r="C10" s="96"/>
      <c r="D10" s="87"/>
      <c r="E10" s="101"/>
      <c r="F10" s="93"/>
    </row>
    <row r="11" spans="1:6" ht="6" customHeight="1" x14ac:dyDescent="0.2">
      <c r="A11" s="98"/>
      <c r="B11" s="84"/>
      <c r="C11" s="96"/>
      <c r="D11" s="87"/>
      <c r="E11" s="101"/>
      <c r="F11" s="93"/>
    </row>
    <row r="12" spans="1:6" ht="6.6" customHeight="1" x14ac:dyDescent="0.2">
      <c r="A12" s="98"/>
      <c r="B12" s="84"/>
      <c r="C12" s="96"/>
      <c r="D12" s="87"/>
      <c r="E12" s="101"/>
      <c r="F12" s="93"/>
    </row>
    <row r="13" spans="1:6" ht="10.9" customHeight="1" x14ac:dyDescent="0.2">
      <c r="A13" s="98"/>
      <c r="B13" s="84"/>
      <c r="C13" s="96"/>
      <c r="D13" s="87"/>
      <c r="E13" s="101"/>
      <c r="F13" s="93"/>
    </row>
    <row r="14" spans="1:6" ht="4.1500000000000004" hidden="1" customHeight="1" x14ac:dyDescent="0.2">
      <c r="A14" s="98"/>
      <c r="B14" s="84"/>
      <c r="C14" s="32"/>
      <c r="D14" s="87"/>
      <c r="E14" s="33"/>
      <c r="F14" s="34"/>
    </row>
    <row r="15" spans="1:6" ht="13.15" hidden="1" customHeight="1" x14ac:dyDescent="0.2">
      <c r="A15" s="99"/>
      <c r="B15" s="85"/>
      <c r="C15" s="35"/>
      <c r="D15" s="88"/>
      <c r="E15" s="36"/>
      <c r="F15" s="37"/>
    </row>
    <row r="16" spans="1:6" ht="13.5" customHeight="1" x14ac:dyDescent="0.2">
      <c r="A16" s="6">
        <v>1</v>
      </c>
      <c r="B16" s="7">
        <v>2</v>
      </c>
      <c r="C16" s="8">
        <v>3</v>
      </c>
      <c r="D16" s="9" t="s">
        <v>9</v>
      </c>
      <c r="E16" s="38" t="s">
        <v>10</v>
      </c>
      <c r="F16" s="11" t="s">
        <v>11</v>
      </c>
    </row>
    <row r="17" spans="1:6" x14ac:dyDescent="0.2">
      <c r="A17" s="39" t="s">
        <v>177</v>
      </c>
      <c r="B17" s="40" t="s">
        <v>178</v>
      </c>
      <c r="C17" s="41" t="s">
        <v>179</v>
      </c>
      <c r="D17" s="42">
        <v>194598168.53</v>
      </c>
      <c r="E17" s="43">
        <v>49980661.689999998</v>
      </c>
      <c r="F17" s="44">
        <f>IF(OR(D17="-",IF(E17="-",0,E17)&gt;=IF(D17="-",0,D17)),"-",IF(D17="-",0,D17)-IF(E17="-",0,E17))</f>
        <v>144617506.84</v>
      </c>
    </row>
    <row r="18" spans="1:6" x14ac:dyDescent="0.2">
      <c r="A18" s="45" t="s">
        <v>15</v>
      </c>
      <c r="B18" s="46"/>
      <c r="C18" s="47"/>
      <c r="D18" s="48"/>
      <c r="E18" s="49"/>
      <c r="F18" s="50"/>
    </row>
    <row r="19" spans="1:6" x14ac:dyDescent="0.2">
      <c r="A19" s="39" t="s">
        <v>180</v>
      </c>
      <c r="B19" s="40" t="s">
        <v>178</v>
      </c>
      <c r="C19" s="41" t="s">
        <v>181</v>
      </c>
      <c r="D19" s="42">
        <v>19347550</v>
      </c>
      <c r="E19" s="43">
        <v>7238408.4800000004</v>
      </c>
      <c r="F19" s="44">
        <f t="shared" ref="F19:F50" si="0">IF(OR(D19="-",IF(E19="-",0,E19)&gt;=IF(D19="-",0,D19)),"-",IF(D19="-",0,D19)-IF(E19="-",0,E19))</f>
        <v>12109141.52</v>
      </c>
    </row>
    <row r="20" spans="1:6" ht="45" x14ac:dyDescent="0.2">
      <c r="A20" s="39" t="s">
        <v>182</v>
      </c>
      <c r="B20" s="40" t="s">
        <v>178</v>
      </c>
      <c r="C20" s="41" t="s">
        <v>183</v>
      </c>
      <c r="D20" s="42">
        <v>17581614</v>
      </c>
      <c r="E20" s="43">
        <v>6887755.8200000003</v>
      </c>
      <c r="F20" s="44">
        <f t="shared" si="0"/>
        <v>10693858.18</v>
      </c>
    </row>
    <row r="21" spans="1:6" ht="56.25" x14ac:dyDescent="0.2">
      <c r="A21" s="12" t="s">
        <v>184</v>
      </c>
      <c r="B21" s="51" t="s">
        <v>178</v>
      </c>
      <c r="C21" s="14" t="s">
        <v>185</v>
      </c>
      <c r="D21" s="15">
        <v>14482039</v>
      </c>
      <c r="E21" s="52">
        <v>5149433.3499999996</v>
      </c>
      <c r="F21" s="53">
        <f t="shared" si="0"/>
        <v>9332605.6500000004</v>
      </c>
    </row>
    <row r="22" spans="1:6" ht="22.5" x14ac:dyDescent="0.2">
      <c r="A22" s="12" t="s">
        <v>186</v>
      </c>
      <c r="B22" s="51" t="s">
        <v>178</v>
      </c>
      <c r="C22" s="14" t="s">
        <v>187</v>
      </c>
      <c r="D22" s="15">
        <v>2681000</v>
      </c>
      <c r="E22" s="52">
        <v>1528689.08</v>
      </c>
      <c r="F22" s="53">
        <f t="shared" si="0"/>
        <v>1152310.92</v>
      </c>
    </row>
    <row r="23" spans="1:6" x14ac:dyDescent="0.2">
      <c r="A23" s="12" t="s">
        <v>188</v>
      </c>
      <c r="B23" s="51" t="s">
        <v>178</v>
      </c>
      <c r="C23" s="14" t="s">
        <v>189</v>
      </c>
      <c r="D23" s="15">
        <v>388575</v>
      </c>
      <c r="E23" s="52">
        <v>194287.5</v>
      </c>
      <c r="F23" s="53">
        <f t="shared" si="0"/>
        <v>194287.5</v>
      </c>
    </row>
    <row r="24" spans="1:6" x14ac:dyDescent="0.2">
      <c r="A24" s="12" t="s">
        <v>190</v>
      </c>
      <c r="B24" s="51" t="s">
        <v>178</v>
      </c>
      <c r="C24" s="14" t="s">
        <v>191</v>
      </c>
      <c r="D24" s="15">
        <v>30000</v>
      </c>
      <c r="E24" s="52">
        <v>15345.89</v>
      </c>
      <c r="F24" s="53">
        <f t="shared" si="0"/>
        <v>14654.11</v>
      </c>
    </row>
    <row r="25" spans="1:6" ht="22.5" x14ac:dyDescent="0.2">
      <c r="A25" s="12" t="s">
        <v>192</v>
      </c>
      <c r="B25" s="51" t="s">
        <v>178</v>
      </c>
      <c r="C25" s="14" t="s">
        <v>193</v>
      </c>
      <c r="D25" s="15">
        <v>9560125</v>
      </c>
      <c r="E25" s="52">
        <v>3411856.21</v>
      </c>
      <c r="F25" s="53">
        <f t="shared" si="0"/>
        <v>6148268.79</v>
      </c>
    </row>
    <row r="26" spans="1:6" ht="33.75" x14ac:dyDescent="0.2">
      <c r="A26" s="12" t="s">
        <v>194</v>
      </c>
      <c r="B26" s="51" t="s">
        <v>178</v>
      </c>
      <c r="C26" s="14" t="s">
        <v>195</v>
      </c>
      <c r="D26" s="15">
        <v>2868000</v>
      </c>
      <c r="E26" s="52">
        <v>954130.62</v>
      </c>
      <c r="F26" s="53">
        <f t="shared" si="0"/>
        <v>1913869.38</v>
      </c>
    </row>
    <row r="27" spans="1:6" ht="22.5" x14ac:dyDescent="0.2">
      <c r="A27" s="12" t="s">
        <v>196</v>
      </c>
      <c r="B27" s="51" t="s">
        <v>178</v>
      </c>
      <c r="C27" s="14" t="s">
        <v>197</v>
      </c>
      <c r="D27" s="15">
        <v>513000</v>
      </c>
      <c r="E27" s="52">
        <v>251516.68</v>
      </c>
      <c r="F27" s="53">
        <f t="shared" si="0"/>
        <v>261483.32</v>
      </c>
    </row>
    <row r="28" spans="1:6" x14ac:dyDescent="0.2">
      <c r="A28" s="12" t="s">
        <v>198</v>
      </c>
      <c r="B28" s="51" t="s">
        <v>178</v>
      </c>
      <c r="C28" s="14" t="s">
        <v>199</v>
      </c>
      <c r="D28" s="15">
        <v>1803000</v>
      </c>
      <c r="E28" s="52">
        <v>1118529.1399999999</v>
      </c>
      <c r="F28" s="53">
        <f t="shared" si="0"/>
        <v>684470.8600000001</v>
      </c>
    </row>
    <row r="29" spans="1:6" x14ac:dyDescent="0.2">
      <c r="A29" s="12" t="s">
        <v>200</v>
      </c>
      <c r="B29" s="51" t="s">
        <v>178</v>
      </c>
      <c r="C29" s="14" t="s">
        <v>201</v>
      </c>
      <c r="D29" s="15">
        <v>365000</v>
      </c>
      <c r="E29" s="52">
        <v>158643.26</v>
      </c>
      <c r="F29" s="53">
        <f t="shared" si="0"/>
        <v>206356.74</v>
      </c>
    </row>
    <row r="30" spans="1:6" x14ac:dyDescent="0.2">
      <c r="A30" s="12" t="s">
        <v>202</v>
      </c>
      <c r="B30" s="51" t="s">
        <v>178</v>
      </c>
      <c r="C30" s="14" t="s">
        <v>203</v>
      </c>
      <c r="D30" s="15">
        <v>14956</v>
      </c>
      <c r="E30" s="52">
        <v>14606</v>
      </c>
      <c r="F30" s="53">
        <f t="shared" si="0"/>
        <v>350</v>
      </c>
    </row>
    <row r="31" spans="1:6" x14ac:dyDescent="0.2">
      <c r="A31" s="12" t="s">
        <v>204</v>
      </c>
      <c r="B31" s="51" t="s">
        <v>178</v>
      </c>
      <c r="C31" s="14" t="s">
        <v>205</v>
      </c>
      <c r="D31" s="15">
        <v>15044</v>
      </c>
      <c r="E31" s="52">
        <v>739.89</v>
      </c>
      <c r="F31" s="53">
        <f t="shared" si="0"/>
        <v>14304.11</v>
      </c>
    </row>
    <row r="32" spans="1:6" x14ac:dyDescent="0.2">
      <c r="A32" s="12" t="s">
        <v>206</v>
      </c>
      <c r="B32" s="51" t="s">
        <v>178</v>
      </c>
      <c r="C32" s="14" t="s">
        <v>207</v>
      </c>
      <c r="D32" s="15">
        <v>308400</v>
      </c>
      <c r="E32" s="52">
        <v>154200</v>
      </c>
      <c r="F32" s="53">
        <f t="shared" si="0"/>
        <v>154200</v>
      </c>
    </row>
    <row r="33" spans="1:6" x14ac:dyDescent="0.2">
      <c r="A33" s="12" t="s">
        <v>206</v>
      </c>
      <c r="B33" s="51" t="s">
        <v>178</v>
      </c>
      <c r="C33" s="14" t="s">
        <v>208</v>
      </c>
      <c r="D33" s="15">
        <v>80175</v>
      </c>
      <c r="E33" s="52">
        <v>40087.5</v>
      </c>
      <c r="F33" s="53">
        <f t="shared" si="0"/>
        <v>40087.5</v>
      </c>
    </row>
    <row r="34" spans="1:6" ht="22.5" x14ac:dyDescent="0.2">
      <c r="A34" s="12" t="s">
        <v>192</v>
      </c>
      <c r="B34" s="51" t="s">
        <v>178</v>
      </c>
      <c r="C34" s="14" t="s">
        <v>209</v>
      </c>
      <c r="D34" s="15">
        <v>1580000</v>
      </c>
      <c r="E34" s="52">
        <v>607041.44999999995</v>
      </c>
      <c r="F34" s="53">
        <f t="shared" si="0"/>
        <v>972958.55</v>
      </c>
    </row>
    <row r="35" spans="1:6" ht="33.75" x14ac:dyDescent="0.2">
      <c r="A35" s="12" t="s">
        <v>194</v>
      </c>
      <c r="B35" s="51" t="s">
        <v>178</v>
      </c>
      <c r="C35" s="14" t="s">
        <v>210</v>
      </c>
      <c r="D35" s="15">
        <v>473914</v>
      </c>
      <c r="E35" s="52">
        <v>176405.07</v>
      </c>
      <c r="F35" s="53">
        <f t="shared" si="0"/>
        <v>297508.93</v>
      </c>
    </row>
    <row r="36" spans="1:6" ht="33.75" x14ac:dyDescent="0.2">
      <c r="A36" s="39" t="s">
        <v>211</v>
      </c>
      <c r="B36" s="40" t="s">
        <v>178</v>
      </c>
      <c r="C36" s="41" t="s">
        <v>212</v>
      </c>
      <c r="D36" s="42">
        <v>333936</v>
      </c>
      <c r="E36" s="43">
        <v>166968</v>
      </c>
      <c r="F36" s="44">
        <f t="shared" si="0"/>
        <v>166968</v>
      </c>
    </row>
    <row r="37" spans="1:6" x14ac:dyDescent="0.2">
      <c r="A37" s="12" t="s">
        <v>188</v>
      </c>
      <c r="B37" s="51" t="s">
        <v>178</v>
      </c>
      <c r="C37" s="14" t="s">
        <v>213</v>
      </c>
      <c r="D37" s="15">
        <v>333936</v>
      </c>
      <c r="E37" s="52">
        <v>166968</v>
      </c>
      <c r="F37" s="53">
        <f t="shared" si="0"/>
        <v>166968</v>
      </c>
    </row>
    <row r="38" spans="1:6" x14ac:dyDescent="0.2">
      <c r="A38" s="12" t="s">
        <v>206</v>
      </c>
      <c r="B38" s="51" t="s">
        <v>178</v>
      </c>
      <c r="C38" s="14" t="s">
        <v>214</v>
      </c>
      <c r="D38" s="15">
        <v>333936</v>
      </c>
      <c r="E38" s="52">
        <v>166968</v>
      </c>
      <c r="F38" s="53">
        <f t="shared" si="0"/>
        <v>166968</v>
      </c>
    </row>
    <row r="39" spans="1:6" x14ac:dyDescent="0.2">
      <c r="A39" s="39" t="s">
        <v>215</v>
      </c>
      <c r="B39" s="40" t="s">
        <v>178</v>
      </c>
      <c r="C39" s="41" t="s">
        <v>216</v>
      </c>
      <c r="D39" s="42">
        <v>200000</v>
      </c>
      <c r="E39" s="43" t="s">
        <v>28</v>
      </c>
      <c r="F39" s="44">
        <f t="shared" si="0"/>
        <v>200000</v>
      </c>
    </row>
    <row r="40" spans="1:6" x14ac:dyDescent="0.2">
      <c r="A40" s="12" t="s">
        <v>190</v>
      </c>
      <c r="B40" s="51" t="s">
        <v>178</v>
      </c>
      <c r="C40" s="14" t="s">
        <v>217</v>
      </c>
      <c r="D40" s="15">
        <v>200000</v>
      </c>
      <c r="E40" s="52" t="s">
        <v>28</v>
      </c>
      <c r="F40" s="53">
        <f t="shared" si="0"/>
        <v>200000</v>
      </c>
    </row>
    <row r="41" spans="1:6" x14ac:dyDescent="0.2">
      <c r="A41" s="12" t="s">
        <v>218</v>
      </c>
      <c r="B41" s="51" t="s">
        <v>178</v>
      </c>
      <c r="C41" s="14" t="s">
        <v>219</v>
      </c>
      <c r="D41" s="15">
        <v>200000</v>
      </c>
      <c r="E41" s="52" t="s">
        <v>28</v>
      </c>
      <c r="F41" s="53">
        <f t="shared" si="0"/>
        <v>200000</v>
      </c>
    </row>
    <row r="42" spans="1:6" x14ac:dyDescent="0.2">
      <c r="A42" s="39" t="s">
        <v>220</v>
      </c>
      <c r="B42" s="40" t="s">
        <v>178</v>
      </c>
      <c r="C42" s="41" t="s">
        <v>221</v>
      </c>
      <c r="D42" s="42">
        <v>1232000</v>
      </c>
      <c r="E42" s="43">
        <v>183684.66</v>
      </c>
      <c r="F42" s="44">
        <f t="shared" si="0"/>
        <v>1048315.34</v>
      </c>
    </row>
    <row r="43" spans="1:6" ht="22.5" x14ac:dyDescent="0.2">
      <c r="A43" s="12" t="s">
        <v>186</v>
      </c>
      <c r="B43" s="51" t="s">
        <v>178</v>
      </c>
      <c r="C43" s="14" t="s">
        <v>222</v>
      </c>
      <c r="D43" s="15">
        <v>1217000</v>
      </c>
      <c r="E43" s="52">
        <v>170589.06</v>
      </c>
      <c r="F43" s="53">
        <f t="shared" si="0"/>
        <v>1046410.94</v>
      </c>
    </row>
    <row r="44" spans="1:6" x14ac:dyDescent="0.2">
      <c r="A44" s="12" t="s">
        <v>190</v>
      </c>
      <c r="B44" s="51" t="s">
        <v>178</v>
      </c>
      <c r="C44" s="14" t="s">
        <v>223</v>
      </c>
      <c r="D44" s="15">
        <v>15000</v>
      </c>
      <c r="E44" s="52">
        <v>13095.6</v>
      </c>
      <c r="F44" s="53">
        <f t="shared" si="0"/>
        <v>1904.3999999999996</v>
      </c>
    </row>
    <row r="45" spans="1:6" x14ac:dyDescent="0.2">
      <c r="A45" s="12" t="s">
        <v>204</v>
      </c>
      <c r="B45" s="51" t="s">
        <v>178</v>
      </c>
      <c r="C45" s="14" t="s">
        <v>224</v>
      </c>
      <c r="D45" s="15">
        <v>15000</v>
      </c>
      <c r="E45" s="52">
        <v>13095.6</v>
      </c>
      <c r="F45" s="53">
        <f t="shared" si="0"/>
        <v>1904.3999999999996</v>
      </c>
    </row>
    <row r="46" spans="1:6" x14ac:dyDescent="0.2">
      <c r="A46" s="12" t="s">
        <v>198</v>
      </c>
      <c r="B46" s="51" t="s">
        <v>178</v>
      </c>
      <c r="C46" s="14" t="s">
        <v>225</v>
      </c>
      <c r="D46" s="15">
        <v>882700</v>
      </c>
      <c r="E46" s="52">
        <v>67599.179999999993</v>
      </c>
      <c r="F46" s="53">
        <f t="shared" si="0"/>
        <v>815100.82000000007</v>
      </c>
    </row>
    <row r="47" spans="1:6" x14ac:dyDescent="0.2">
      <c r="A47" s="12" t="s">
        <v>200</v>
      </c>
      <c r="B47" s="51" t="s">
        <v>178</v>
      </c>
      <c r="C47" s="14" t="s">
        <v>226</v>
      </c>
      <c r="D47" s="15">
        <v>317300</v>
      </c>
      <c r="E47" s="52">
        <v>102989.88</v>
      </c>
      <c r="F47" s="53">
        <f t="shared" si="0"/>
        <v>214310.12</v>
      </c>
    </row>
    <row r="48" spans="1:6" x14ac:dyDescent="0.2">
      <c r="A48" s="12" t="s">
        <v>198</v>
      </c>
      <c r="B48" s="51" t="s">
        <v>178</v>
      </c>
      <c r="C48" s="14" t="s">
        <v>227</v>
      </c>
      <c r="D48" s="15">
        <v>17000</v>
      </c>
      <c r="E48" s="52" t="s">
        <v>28</v>
      </c>
      <c r="F48" s="53">
        <f t="shared" si="0"/>
        <v>17000</v>
      </c>
    </row>
    <row r="49" spans="1:6" x14ac:dyDescent="0.2">
      <c r="A49" s="39" t="s">
        <v>228</v>
      </c>
      <c r="B49" s="40" t="s">
        <v>178</v>
      </c>
      <c r="C49" s="41" t="s">
        <v>229</v>
      </c>
      <c r="D49" s="42">
        <v>314600</v>
      </c>
      <c r="E49" s="43">
        <v>127751.03</v>
      </c>
      <c r="F49" s="44">
        <f t="shared" si="0"/>
        <v>186848.97</v>
      </c>
    </row>
    <row r="50" spans="1:6" x14ac:dyDescent="0.2">
      <c r="A50" s="39" t="s">
        <v>230</v>
      </c>
      <c r="B50" s="40" t="s">
        <v>178</v>
      </c>
      <c r="C50" s="41" t="s">
        <v>231</v>
      </c>
      <c r="D50" s="42">
        <v>314600</v>
      </c>
      <c r="E50" s="43">
        <v>127751.03</v>
      </c>
      <c r="F50" s="44">
        <f t="shared" si="0"/>
        <v>186848.97</v>
      </c>
    </row>
    <row r="51" spans="1:6" ht="56.25" x14ac:dyDescent="0.2">
      <c r="A51" s="12" t="s">
        <v>184</v>
      </c>
      <c r="B51" s="51" t="s">
        <v>178</v>
      </c>
      <c r="C51" s="14" t="s">
        <v>232</v>
      </c>
      <c r="D51" s="15">
        <v>314600</v>
      </c>
      <c r="E51" s="52">
        <v>127751.03</v>
      </c>
      <c r="F51" s="53">
        <f t="shared" ref="F51:F82" si="1">IF(OR(D51="-",IF(E51="-",0,E51)&gt;=IF(D51="-",0,D51)),"-",IF(D51="-",0,D51)-IF(E51="-",0,E51))</f>
        <v>186848.97</v>
      </c>
    </row>
    <row r="52" spans="1:6" ht="22.5" x14ac:dyDescent="0.2">
      <c r="A52" s="12" t="s">
        <v>192</v>
      </c>
      <c r="B52" s="51" t="s">
        <v>178</v>
      </c>
      <c r="C52" s="14" t="s">
        <v>233</v>
      </c>
      <c r="D52" s="15">
        <v>242612</v>
      </c>
      <c r="E52" s="52">
        <v>98119.07</v>
      </c>
      <c r="F52" s="53">
        <f t="shared" si="1"/>
        <v>144492.93</v>
      </c>
    </row>
    <row r="53" spans="1:6" ht="33.75" x14ac:dyDescent="0.2">
      <c r="A53" s="12" t="s">
        <v>194</v>
      </c>
      <c r="B53" s="51" t="s">
        <v>178</v>
      </c>
      <c r="C53" s="14" t="s">
        <v>234</v>
      </c>
      <c r="D53" s="15">
        <v>71988</v>
      </c>
      <c r="E53" s="52">
        <v>29631.96</v>
      </c>
      <c r="F53" s="53">
        <f t="shared" si="1"/>
        <v>42356.04</v>
      </c>
    </row>
    <row r="54" spans="1:6" ht="22.5" x14ac:dyDescent="0.2">
      <c r="A54" s="39" t="s">
        <v>235</v>
      </c>
      <c r="B54" s="40" t="s">
        <v>178</v>
      </c>
      <c r="C54" s="41" t="s">
        <v>236</v>
      </c>
      <c r="D54" s="42">
        <v>4199740</v>
      </c>
      <c r="E54" s="43">
        <v>91170</v>
      </c>
      <c r="F54" s="44">
        <f t="shared" si="1"/>
        <v>4108570</v>
      </c>
    </row>
    <row r="55" spans="1:6" ht="33.75" x14ac:dyDescent="0.2">
      <c r="A55" s="39" t="s">
        <v>237</v>
      </c>
      <c r="B55" s="40" t="s">
        <v>178</v>
      </c>
      <c r="C55" s="41" t="s">
        <v>238</v>
      </c>
      <c r="D55" s="42">
        <v>4196220</v>
      </c>
      <c r="E55" s="43">
        <v>87650</v>
      </c>
      <c r="F55" s="44">
        <f t="shared" si="1"/>
        <v>4108570</v>
      </c>
    </row>
    <row r="56" spans="1:6" ht="22.5" x14ac:dyDescent="0.2">
      <c r="A56" s="12" t="s">
        <v>186</v>
      </c>
      <c r="B56" s="51" t="s">
        <v>178</v>
      </c>
      <c r="C56" s="14" t="s">
        <v>239</v>
      </c>
      <c r="D56" s="15">
        <v>4196220</v>
      </c>
      <c r="E56" s="52">
        <v>87650</v>
      </c>
      <c r="F56" s="53">
        <f t="shared" si="1"/>
        <v>4108570</v>
      </c>
    </row>
    <row r="57" spans="1:6" ht="22.5" x14ac:dyDescent="0.2">
      <c r="A57" s="12" t="s">
        <v>196</v>
      </c>
      <c r="B57" s="51" t="s">
        <v>178</v>
      </c>
      <c r="C57" s="14" t="s">
        <v>240</v>
      </c>
      <c r="D57" s="15">
        <v>630000</v>
      </c>
      <c r="E57" s="52">
        <v>82650</v>
      </c>
      <c r="F57" s="53">
        <f t="shared" si="1"/>
        <v>547350</v>
      </c>
    </row>
    <row r="58" spans="1:6" x14ac:dyDescent="0.2">
      <c r="A58" s="12" t="s">
        <v>198</v>
      </c>
      <c r="B58" s="51" t="s">
        <v>178</v>
      </c>
      <c r="C58" s="14" t="s">
        <v>241</v>
      </c>
      <c r="D58" s="15">
        <v>1346220</v>
      </c>
      <c r="E58" s="52">
        <v>5000</v>
      </c>
      <c r="F58" s="53">
        <f t="shared" si="1"/>
        <v>1341220</v>
      </c>
    </row>
    <row r="59" spans="1:6" x14ac:dyDescent="0.2">
      <c r="A59" s="12" t="s">
        <v>198</v>
      </c>
      <c r="B59" s="51" t="s">
        <v>178</v>
      </c>
      <c r="C59" s="14" t="s">
        <v>242</v>
      </c>
      <c r="D59" s="15">
        <v>2220000</v>
      </c>
      <c r="E59" s="52" t="s">
        <v>28</v>
      </c>
      <c r="F59" s="53">
        <f t="shared" si="1"/>
        <v>2220000</v>
      </c>
    </row>
    <row r="60" spans="1:6" ht="22.5" x14ac:dyDescent="0.2">
      <c r="A60" s="39" t="s">
        <v>243</v>
      </c>
      <c r="B60" s="40" t="s">
        <v>178</v>
      </c>
      <c r="C60" s="41" t="s">
        <v>244</v>
      </c>
      <c r="D60" s="42">
        <v>3520</v>
      </c>
      <c r="E60" s="43">
        <v>3520</v>
      </c>
      <c r="F60" s="44" t="str">
        <f t="shared" si="1"/>
        <v>-</v>
      </c>
    </row>
    <row r="61" spans="1:6" ht="22.5" x14ac:dyDescent="0.2">
      <c r="A61" s="12" t="s">
        <v>186</v>
      </c>
      <c r="B61" s="51" t="s">
        <v>178</v>
      </c>
      <c r="C61" s="14" t="s">
        <v>245</v>
      </c>
      <c r="D61" s="15">
        <v>3520</v>
      </c>
      <c r="E61" s="52">
        <v>3520</v>
      </c>
      <c r="F61" s="53" t="str">
        <f t="shared" si="1"/>
        <v>-</v>
      </c>
    </row>
    <row r="62" spans="1:6" x14ac:dyDescent="0.2">
      <c r="A62" s="12" t="s">
        <v>198</v>
      </c>
      <c r="B62" s="51" t="s">
        <v>178</v>
      </c>
      <c r="C62" s="14" t="s">
        <v>246</v>
      </c>
      <c r="D62" s="15">
        <v>3520</v>
      </c>
      <c r="E62" s="52">
        <v>3520</v>
      </c>
      <c r="F62" s="53" t="str">
        <f t="shared" si="1"/>
        <v>-</v>
      </c>
    </row>
    <row r="63" spans="1:6" x14ac:dyDescent="0.2">
      <c r="A63" s="39" t="s">
        <v>247</v>
      </c>
      <c r="B63" s="40" t="s">
        <v>178</v>
      </c>
      <c r="C63" s="41" t="s">
        <v>248</v>
      </c>
      <c r="D63" s="42">
        <v>16682996.5</v>
      </c>
      <c r="E63" s="43">
        <v>5179399.4000000004</v>
      </c>
      <c r="F63" s="44">
        <f t="shared" si="1"/>
        <v>11503597.1</v>
      </c>
    </row>
    <row r="64" spans="1:6" x14ac:dyDescent="0.2">
      <c r="A64" s="39" t="s">
        <v>249</v>
      </c>
      <c r="B64" s="40" t="s">
        <v>178</v>
      </c>
      <c r="C64" s="41" t="s">
        <v>250</v>
      </c>
      <c r="D64" s="42">
        <v>15552996.5</v>
      </c>
      <c r="E64" s="43">
        <v>4554242.4000000004</v>
      </c>
      <c r="F64" s="44">
        <f t="shared" si="1"/>
        <v>10998754.1</v>
      </c>
    </row>
    <row r="65" spans="1:6" ht="22.5" x14ac:dyDescent="0.2">
      <c r="A65" s="12" t="s">
        <v>186</v>
      </c>
      <c r="B65" s="51" t="s">
        <v>178</v>
      </c>
      <c r="C65" s="14" t="s">
        <v>251</v>
      </c>
      <c r="D65" s="15">
        <v>15552996.5</v>
      </c>
      <c r="E65" s="52">
        <v>4554242.4000000004</v>
      </c>
      <c r="F65" s="53">
        <f t="shared" si="1"/>
        <v>10998754.1</v>
      </c>
    </row>
    <row r="66" spans="1:6" x14ac:dyDescent="0.2">
      <c r="A66" s="12" t="s">
        <v>198</v>
      </c>
      <c r="B66" s="51" t="s">
        <v>178</v>
      </c>
      <c r="C66" s="14" t="s">
        <v>252</v>
      </c>
      <c r="D66" s="15">
        <v>2354688.4900000002</v>
      </c>
      <c r="E66" s="52" t="s">
        <v>28</v>
      </c>
      <c r="F66" s="53">
        <f t="shared" si="1"/>
        <v>2354688.4900000002</v>
      </c>
    </row>
    <row r="67" spans="1:6" x14ac:dyDescent="0.2">
      <c r="A67" s="12" t="s">
        <v>198</v>
      </c>
      <c r="B67" s="51" t="s">
        <v>178</v>
      </c>
      <c r="C67" s="14" t="s">
        <v>253</v>
      </c>
      <c r="D67" s="15">
        <v>1250000</v>
      </c>
      <c r="E67" s="52">
        <v>969750</v>
      </c>
      <c r="F67" s="53">
        <f t="shared" si="1"/>
        <v>280250</v>
      </c>
    </row>
    <row r="68" spans="1:6" x14ac:dyDescent="0.2">
      <c r="A68" s="12" t="s">
        <v>198</v>
      </c>
      <c r="B68" s="51" t="s">
        <v>178</v>
      </c>
      <c r="C68" s="14" t="s">
        <v>254</v>
      </c>
      <c r="D68" s="15">
        <v>11948308.01</v>
      </c>
      <c r="E68" s="52">
        <v>3584492.4</v>
      </c>
      <c r="F68" s="53">
        <f t="shared" si="1"/>
        <v>8363815.6099999994</v>
      </c>
    </row>
    <row r="69" spans="1:6" x14ac:dyDescent="0.2">
      <c r="A69" s="39" t="s">
        <v>255</v>
      </c>
      <c r="B69" s="40" t="s">
        <v>178</v>
      </c>
      <c r="C69" s="41" t="s">
        <v>256</v>
      </c>
      <c r="D69" s="42">
        <v>1130000</v>
      </c>
      <c r="E69" s="43">
        <v>625157</v>
      </c>
      <c r="F69" s="44">
        <f t="shared" si="1"/>
        <v>504843</v>
      </c>
    </row>
    <row r="70" spans="1:6" ht="22.5" x14ac:dyDescent="0.2">
      <c r="A70" s="12" t="s">
        <v>186</v>
      </c>
      <c r="B70" s="51" t="s">
        <v>178</v>
      </c>
      <c r="C70" s="14" t="s">
        <v>257</v>
      </c>
      <c r="D70" s="15">
        <v>1110000</v>
      </c>
      <c r="E70" s="52">
        <v>625157</v>
      </c>
      <c r="F70" s="53">
        <f t="shared" si="1"/>
        <v>484843</v>
      </c>
    </row>
    <row r="71" spans="1:6" ht="22.5" x14ac:dyDescent="0.2">
      <c r="A71" s="12" t="s">
        <v>258</v>
      </c>
      <c r="B71" s="51" t="s">
        <v>178</v>
      </c>
      <c r="C71" s="14" t="s">
        <v>259</v>
      </c>
      <c r="D71" s="15">
        <v>20000</v>
      </c>
      <c r="E71" s="52" t="s">
        <v>28</v>
      </c>
      <c r="F71" s="53">
        <f t="shared" si="1"/>
        <v>20000</v>
      </c>
    </row>
    <row r="72" spans="1:6" ht="22.5" x14ac:dyDescent="0.2">
      <c r="A72" s="12" t="s">
        <v>260</v>
      </c>
      <c r="B72" s="51" t="s">
        <v>178</v>
      </c>
      <c r="C72" s="14" t="s">
        <v>261</v>
      </c>
      <c r="D72" s="15">
        <v>20000</v>
      </c>
      <c r="E72" s="52" t="s">
        <v>28</v>
      </c>
      <c r="F72" s="53">
        <f t="shared" si="1"/>
        <v>20000</v>
      </c>
    </row>
    <row r="73" spans="1:6" x14ac:dyDescent="0.2">
      <c r="A73" s="12" t="s">
        <v>198</v>
      </c>
      <c r="B73" s="51" t="s">
        <v>178</v>
      </c>
      <c r="C73" s="14" t="s">
        <v>262</v>
      </c>
      <c r="D73" s="15">
        <v>400000</v>
      </c>
      <c r="E73" s="52">
        <v>27000</v>
      </c>
      <c r="F73" s="53">
        <f t="shared" si="1"/>
        <v>373000</v>
      </c>
    </row>
    <row r="74" spans="1:6" x14ac:dyDescent="0.2">
      <c r="A74" s="12" t="s">
        <v>198</v>
      </c>
      <c r="B74" s="51" t="s">
        <v>178</v>
      </c>
      <c r="C74" s="14" t="s">
        <v>263</v>
      </c>
      <c r="D74" s="15">
        <v>110000</v>
      </c>
      <c r="E74" s="52">
        <v>1200</v>
      </c>
      <c r="F74" s="53">
        <f t="shared" si="1"/>
        <v>108800</v>
      </c>
    </row>
    <row r="75" spans="1:6" x14ac:dyDescent="0.2">
      <c r="A75" s="12" t="s">
        <v>198</v>
      </c>
      <c r="B75" s="51" t="s">
        <v>178</v>
      </c>
      <c r="C75" s="14" t="s">
        <v>264</v>
      </c>
      <c r="D75" s="15">
        <v>600000</v>
      </c>
      <c r="E75" s="52">
        <v>596957</v>
      </c>
      <c r="F75" s="53">
        <f t="shared" si="1"/>
        <v>3043</v>
      </c>
    </row>
    <row r="76" spans="1:6" x14ac:dyDescent="0.2">
      <c r="A76" s="39" t="s">
        <v>265</v>
      </c>
      <c r="B76" s="40" t="s">
        <v>178</v>
      </c>
      <c r="C76" s="41" t="s">
        <v>266</v>
      </c>
      <c r="D76" s="42">
        <v>100460234.03</v>
      </c>
      <c r="E76" s="43">
        <v>29771882.68</v>
      </c>
      <c r="F76" s="44">
        <f t="shared" si="1"/>
        <v>70688351.349999994</v>
      </c>
    </row>
    <row r="77" spans="1:6" x14ac:dyDescent="0.2">
      <c r="A77" s="39" t="s">
        <v>267</v>
      </c>
      <c r="B77" s="40" t="s">
        <v>178</v>
      </c>
      <c r="C77" s="41" t="s">
        <v>268</v>
      </c>
      <c r="D77" s="42">
        <v>61097911.969999999</v>
      </c>
      <c r="E77" s="43">
        <v>18141796.800000001</v>
      </c>
      <c r="F77" s="44">
        <f t="shared" si="1"/>
        <v>42956115.170000002</v>
      </c>
    </row>
    <row r="78" spans="1:6" ht="22.5" x14ac:dyDescent="0.2">
      <c r="A78" s="12" t="s">
        <v>186</v>
      </c>
      <c r="B78" s="51" t="s">
        <v>178</v>
      </c>
      <c r="C78" s="14" t="s">
        <v>269</v>
      </c>
      <c r="D78" s="15">
        <v>10108000</v>
      </c>
      <c r="E78" s="52">
        <v>441796.8</v>
      </c>
      <c r="F78" s="53">
        <f t="shared" si="1"/>
        <v>9666203.1999999993</v>
      </c>
    </row>
    <row r="79" spans="1:6" ht="22.5" x14ac:dyDescent="0.2">
      <c r="A79" s="12" t="s">
        <v>270</v>
      </c>
      <c r="B79" s="51" t="s">
        <v>178</v>
      </c>
      <c r="C79" s="14" t="s">
        <v>271</v>
      </c>
      <c r="D79" s="15">
        <v>50989911.969999999</v>
      </c>
      <c r="E79" s="52">
        <v>17700000</v>
      </c>
      <c r="F79" s="53">
        <f t="shared" si="1"/>
        <v>33289911.969999999</v>
      </c>
    </row>
    <row r="80" spans="1:6" ht="33.75" x14ac:dyDescent="0.2">
      <c r="A80" s="12" t="s">
        <v>272</v>
      </c>
      <c r="B80" s="51" t="s">
        <v>178</v>
      </c>
      <c r="C80" s="14" t="s">
        <v>273</v>
      </c>
      <c r="D80" s="15">
        <v>36683451.789999999</v>
      </c>
      <c r="E80" s="52">
        <v>16370291.52</v>
      </c>
      <c r="F80" s="53">
        <f t="shared" si="1"/>
        <v>20313160.27</v>
      </c>
    </row>
    <row r="81" spans="1:6" ht="33.75" x14ac:dyDescent="0.2">
      <c r="A81" s="12" t="s">
        <v>272</v>
      </c>
      <c r="B81" s="51" t="s">
        <v>178</v>
      </c>
      <c r="C81" s="14" t="s">
        <v>274</v>
      </c>
      <c r="D81" s="15">
        <v>366834.52</v>
      </c>
      <c r="E81" s="52">
        <v>163399.43</v>
      </c>
      <c r="F81" s="53">
        <f t="shared" si="1"/>
        <v>203435.09000000003</v>
      </c>
    </row>
    <row r="82" spans="1:6" ht="33.75" x14ac:dyDescent="0.2">
      <c r="A82" s="12" t="s">
        <v>272</v>
      </c>
      <c r="B82" s="51" t="s">
        <v>178</v>
      </c>
      <c r="C82" s="14" t="s">
        <v>275</v>
      </c>
      <c r="D82" s="15">
        <v>7000000</v>
      </c>
      <c r="E82" s="52">
        <v>1166309.05</v>
      </c>
      <c r="F82" s="53">
        <f t="shared" si="1"/>
        <v>5833690.9500000002</v>
      </c>
    </row>
    <row r="83" spans="1:6" ht="33.75" x14ac:dyDescent="0.2">
      <c r="A83" s="12" t="s">
        <v>272</v>
      </c>
      <c r="B83" s="51" t="s">
        <v>178</v>
      </c>
      <c r="C83" s="14" t="s">
        <v>276</v>
      </c>
      <c r="D83" s="15">
        <v>6939625.6600000001</v>
      </c>
      <c r="E83" s="52" t="s">
        <v>28</v>
      </c>
      <c r="F83" s="53">
        <f t="shared" ref="F83:F114" si="2">IF(OR(D83="-",IF(E83="-",0,E83)&gt;=IF(D83="-",0,D83)),"-",IF(D83="-",0,D83)-IF(E83="-",0,E83))</f>
        <v>6939625.6600000001</v>
      </c>
    </row>
    <row r="84" spans="1:6" x14ac:dyDescent="0.2">
      <c r="A84" s="12" t="s">
        <v>198</v>
      </c>
      <c r="B84" s="51" t="s">
        <v>178</v>
      </c>
      <c r="C84" s="14" t="s">
        <v>277</v>
      </c>
      <c r="D84" s="15">
        <v>9228000</v>
      </c>
      <c r="E84" s="52">
        <v>89938.31</v>
      </c>
      <c r="F84" s="53">
        <f t="shared" si="2"/>
        <v>9138061.6899999995</v>
      </c>
    </row>
    <row r="85" spans="1:6" x14ac:dyDescent="0.2">
      <c r="A85" s="12" t="s">
        <v>198</v>
      </c>
      <c r="B85" s="51" t="s">
        <v>178</v>
      </c>
      <c r="C85" s="14" t="s">
        <v>278</v>
      </c>
      <c r="D85" s="15">
        <v>880000</v>
      </c>
      <c r="E85" s="52">
        <v>351858.49</v>
      </c>
      <c r="F85" s="53">
        <f t="shared" si="2"/>
        <v>528141.51</v>
      </c>
    </row>
    <row r="86" spans="1:6" x14ac:dyDescent="0.2">
      <c r="A86" s="39" t="s">
        <v>279</v>
      </c>
      <c r="B86" s="40" t="s">
        <v>178</v>
      </c>
      <c r="C86" s="41" t="s">
        <v>280</v>
      </c>
      <c r="D86" s="42">
        <v>1167390.06</v>
      </c>
      <c r="E86" s="43">
        <v>315006.38</v>
      </c>
      <c r="F86" s="44">
        <f t="shared" si="2"/>
        <v>852383.68</v>
      </c>
    </row>
    <row r="87" spans="1:6" ht="22.5" x14ac:dyDescent="0.2">
      <c r="A87" s="12" t="s">
        <v>186</v>
      </c>
      <c r="B87" s="51" t="s">
        <v>178</v>
      </c>
      <c r="C87" s="14" t="s">
        <v>281</v>
      </c>
      <c r="D87" s="15">
        <v>1167390.06</v>
      </c>
      <c r="E87" s="52">
        <v>315006.38</v>
      </c>
      <c r="F87" s="53">
        <f t="shared" si="2"/>
        <v>852383.68</v>
      </c>
    </row>
    <row r="88" spans="1:6" x14ac:dyDescent="0.2">
      <c r="A88" s="12" t="s">
        <v>198</v>
      </c>
      <c r="B88" s="51" t="s">
        <v>178</v>
      </c>
      <c r="C88" s="14" t="s">
        <v>282</v>
      </c>
      <c r="D88" s="15">
        <v>1167390.06</v>
      </c>
      <c r="E88" s="52">
        <v>315006.38</v>
      </c>
      <c r="F88" s="53">
        <f t="shared" si="2"/>
        <v>852383.68</v>
      </c>
    </row>
    <row r="89" spans="1:6" x14ac:dyDescent="0.2">
      <c r="A89" s="39" t="s">
        <v>283</v>
      </c>
      <c r="B89" s="40" t="s">
        <v>178</v>
      </c>
      <c r="C89" s="41" t="s">
        <v>284</v>
      </c>
      <c r="D89" s="42">
        <v>38194932</v>
      </c>
      <c r="E89" s="43">
        <v>11315079.5</v>
      </c>
      <c r="F89" s="44">
        <f t="shared" si="2"/>
        <v>26879852.5</v>
      </c>
    </row>
    <row r="90" spans="1:6" ht="56.25" x14ac:dyDescent="0.2">
      <c r="A90" s="12" t="s">
        <v>184</v>
      </c>
      <c r="B90" s="51" t="s">
        <v>178</v>
      </c>
      <c r="C90" s="14" t="s">
        <v>285</v>
      </c>
      <c r="D90" s="15">
        <v>4810000</v>
      </c>
      <c r="E90" s="52">
        <v>1901044.49</v>
      </c>
      <c r="F90" s="53">
        <f t="shared" si="2"/>
        <v>2908955.51</v>
      </c>
    </row>
    <row r="91" spans="1:6" ht="22.5" x14ac:dyDescent="0.2">
      <c r="A91" s="12" t="s">
        <v>186</v>
      </c>
      <c r="B91" s="51" t="s">
        <v>178</v>
      </c>
      <c r="C91" s="14" t="s">
        <v>286</v>
      </c>
      <c r="D91" s="15">
        <v>33384932</v>
      </c>
      <c r="E91" s="52">
        <v>9414035.0099999998</v>
      </c>
      <c r="F91" s="53">
        <f t="shared" si="2"/>
        <v>23970896.990000002</v>
      </c>
    </row>
    <row r="92" spans="1:6" x14ac:dyDescent="0.2">
      <c r="A92" s="12" t="s">
        <v>287</v>
      </c>
      <c r="B92" s="51" t="s">
        <v>178</v>
      </c>
      <c r="C92" s="14" t="s">
        <v>288</v>
      </c>
      <c r="D92" s="15">
        <v>3698955</v>
      </c>
      <c r="E92" s="52">
        <v>1529190.16</v>
      </c>
      <c r="F92" s="53">
        <f t="shared" si="2"/>
        <v>2169764.84</v>
      </c>
    </row>
    <row r="93" spans="1:6" ht="33.75" x14ac:dyDescent="0.2">
      <c r="A93" s="12" t="s">
        <v>289</v>
      </c>
      <c r="B93" s="51" t="s">
        <v>178</v>
      </c>
      <c r="C93" s="14" t="s">
        <v>290</v>
      </c>
      <c r="D93" s="15">
        <v>1111045</v>
      </c>
      <c r="E93" s="52">
        <v>371854.33</v>
      </c>
      <c r="F93" s="53">
        <f t="shared" si="2"/>
        <v>739190.66999999993</v>
      </c>
    </row>
    <row r="94" spans="1:6" ht="22.5" x14ac:dyDescent="0.2">
      <c r="A94" s="12" t="s">
        <v>196</v>
      </c>
      <c r="B94" s="51" t="s">
        <v>178</v>
      </c>
      <c r="C94" s="14" t="s">
        <v>291</v>
      </c>
      <c r="D94" s="15">
        <v>92200</v>
      </c>
      <c r="E94" s="52">
        <v>27850</v>
      </c>
      <c r="F94" s="53">
        <f t="shared" si="2"/>
        <v>64350</v>
      </c>
    </row>
    <row r="95" spans="1:6" x14ac:dyDescent="0.2">
      <c r="A95" s="12" t="s">
        <v>198</v>
      </c>
      <c r="B95" s="51" t="s">
        <v>178</v>
      </c>
      <c r="C95" s="14" t="s">
        <v>292</v>
      </c>
      <c r="D95" s="15">
        <v>339800</v>
      </c>
      <c r="E95" s="52" t="s">
        <v>28</v>
      </c>
      <c r="F95" s="53">
        <f t="shared" si="2"/>
        <v>339800</v>
      </c>
    </row>
    <row r="96" spans="1:6" ht="22.5" x14ac:dyDescent="0.2">
      <c r="A96" s="12" t="s">
        <v>196</v>
      </c>
      <c r="B96" s="51" t="s">
        <v>178</v>
      </c>
      <c r="C96" s="14" t="s">
        <v>293</v>
      </c>
      <c r="D96" s="15">
        <v>9215</v>
      </c>
      <c r="E96" s="52">
        <v>3225</v>
      </c>
      <c r="F96" s="53">
        <f t="shared" si="2"/>
        <v>5990</v>
      </c>
    </row>
    <row r="97" spans="1:6" x14ac:dyDescent="0.2">
      <c r="A97" s="12" t="s">
        <v>198</v>
      </c>
      <c r="B97" s="51" t="s">
        <v>178</v>
      </c>
      <c r="C97" s="14" t="s">
        <v>294</v>
      </c>
      <c r="D97" s="15">
        <v>7426785</v>
      </c>
      <c r="E97" s="52">
        <v>5052715</v>
      </c>
      <c r="F97" s="53">
        <f t="shared" si="2"/>
        <v>2374070</v>
      </c>
    </row>
    <row r="98" spans="1:6" x14ac:dyDescent="0.2">
      <c r="A98" s="12" t="s">
        <v>200</v>
      </c>
      <c r="B98" s="51" t="s">
        <v>178</v>
      </c>
      <c r="C98" s="14" t="s">
        <v>295</v>
      </c>
      <c r="D98" s="15">
        <v>5029800</v>
      </c>
      <c r="E98" s="52">
        <v>3312121.02</v>
      </c>
      <c r="F98" s="53">
        <f t="shared" si="2"/>
        <v>1717678.98</v>
      </c>
    </row>
    <row r="99" spans="1:6" x14ac:dyDescent="0.2">
      <c r="A99" s="12" t="s">
        <v>198</v>
      </c>
      <c r="B99" s="51" t="s">
        <v>178</v>
      </c>
      <c r="C99" s="14" t="s">
        <v>296</v>
      </c>
      <c r="D99" s="15">
        <v>1263160</v>
      </c>
      <c r="E99" s="52" t="s">
        <v>28</v>
      </c>
      <c r="F99" s="53">
        <f t="shared" si="2"/>
        <v>1263160</v>
      </c>
    </row>
    <row r="100" spans="1:6" x14ac:dyDescent="0.2">
      <c r="A100" s="12" t="s">
        <v>198</v>
      </c>
      <c r="B100" s="51" t="s">
        <v>178</v>
      </c>
      <c r="C100" s="14" t="s">
        <v>297</v>
      </c>
      <c r="D100" s="15">
        <v>335000</v>
      </c>
      <c r="E100" s="52">
        <v>214671.31</v>
      </c>
      <c r="F100" s="53">
        <f t="shared" si="2"/>
        <v>120328.69</v>
      </c>
    </row>
    <row r="101" spans="1:6" x14ac:dyDescent="0.2">
      <c r="A101" s="12" t="s">
        <v>198</v>
      </c>
      <c r="B101" s="51" t="s">
        <v>178</v>
      </c>
      <c r="C101" s="14" t="s">
        <v>298</v>
      </c>
      <c r="D101" s="15">
        <v>1167112</v>
      </c>
      <c r="E101" s="52" t="s">
        <v>28</v>
      </c>
      <c r="F101" s="53">
        <f t="shared" si="2"/>
        <v>1167112</v>
      </c>
    </row>
    <row r="102" spans="1:6" x14ac:dyDescent="0.2">
      <c r="A102" s="12" t="s">
        <v>198</v>
      </c>
      <c r="B102" s="51" t="s">
        <v>178</v>
      </c>
      <c r="C102" s="14" t="s">
        <v>299</v>
      </c>
      <c r="D102" s="15">
        <v>682935</v>
      </c>
      <c r="E102" s="52" t="s">
        <v>28</v>
      </c>
      <c r="F102" s="53">
        <f t="shared" si="2"/>
        <v>682935</v>
      </c>
    </row>
    <row r="103" spans="1:6" x14ac:dyDescent="0.2">
      <c r="A103" s="12" t="s">
        <v>198</v>
      </c>
      <c r="B103" s="51" t="s">
        <v>178</v>
      </c>
      <c r="C103" s="14" t="s">
        <v>300</v>
      </c>
      <c r="D103" s="15">
        <v>23000</v>
      </c>
      <c r="E103" s="52" t="s">
        <v>28</v>
      </c>
      <c r="F103" s="53">
        <f t="shared" si="2"/>
        <v>23000</v>
      </c>
    </row>
    <row r="104" spans="1:6" x14ac:dyDescent="0.2">
      <c r="A104" s="12" t="s">
        <v>198</v>
      </c>
      <c r="B104" s="51" t="s">
        <v>178</v>
      </c>
      <c r="C104" s="14" t="s">
        <v>301</v>
      </c>
      <c r="D104" s="15">
        <v>73667</v>
      </c>
      <c r="E104" s="52" t="s">
        <v>28</v>
      </c>
      <c r="F104" s="53">
        <f t="shared" si="2"/>
        <v>73667</v>
      </c>
    </row>
    <row r="105" spans="1:6" x14ac:dyDescent="0.2">
      <c r="A105" s="12" t="s">
        <v>198</v>
      </c>
      <c r="B105" s="51" t="s">
        <v>178</v>
      </c>
      <c r="C105" s="14" t="s">
        <v>302</v>
      </c>
      <c r="D105" s="15">
        <v>16476923</v>
      </c>
      <c r="E105" s="52">
        <v>803452.68</v>
      </c>
      <c r="F105" s="53">
        <f t="shared" si="2"/>
        <v>15673470.32</v>
      </c>
    </row>
    <row r="106" spans="1:6" x14ac:dyDescent="0.2">
      <c r="A106" s="12" t="s">
        <v>198</v>
      </c>
      <c r="B106" s="51" t="s">
        <v>178</v>
      </c>
      <c r="C106" s="14" t="s">
        <v>303</v>
      </c>
      <c r="D106" s="15">
        <v>465335</v>
      </c>
      <c r="E106" s="52" t="s">
        <v>28</v>
      </c>
      <c r="F106" s="53">
        <f t="shared" si="2"/>
        <v>465335</v>
      </c>
    </row>
    <row r="107" spans="1:6" x14ac:dyDescent="0.2">
      <c r="A107" s="39" t="s">
        <v>304</v>
      </c>
      <c r="B107" s="40" t="s">
        <v>178</v>
      </c>
      <c r="C107" s="41" t="s">
        <v>305</v>
      </c>
      <c r="D107" s="42">
        <v>228000</v>
      </c>
      <c r="E107" s="43">
        <v>69923.199999999997</v>
      </c>
      <c r="F107" s="44">
        <f t="shared" si="2"/>
        <v>158076.79999999999</v>
      </c>
    </row>
    <row r="108" spans="1:6" x14ac:dyDescent="0.2">
      <c r="A108" s="39" t="s">
        <v>306</v>
      </c>
      <c r="B108" s="40" t="s">
        <v>178</v>
      </c>
      <c r="C108" s="41" t="s">
        <v>307</v>
      </c>
      <c r="D108" s="42">
        <v>228000</v>
      </c>
      <c r="E108" s="43">
        <v>69923.199999999997</v>
      </c>
      <c r="F108" s="44">
        <f t="shared" si="2"/>
        <v>158076.79999999999</v>
      </c>
    </row>
    <row r="109" spans="1:6" ht="22.5" x14ac:dyDescent="0.2">
      <c r="A109" s="12" t="s">
        <v>186</v>
      </c>
      <c r="B109" s="51" t="s">
        <v>178</v>
      </c>
      <c r="C109" s="14" t="s">
        <v>308</v>
      </c>
      <c r="D109" s="15">
        <v>228000</v>
      </c>
      <c r="E109" s="52">
        <v>69923.199999999997</v>
      </c>
      <c r="F109" s="53">
        <f t="shared" si="2"/>
        <v>158076.79999999999</v>
      </c>
    </row>
    <row r="110" spans="1:6" x14ac:dyDescent="0.2">
      <c r="A110" s="12" t="s">
        <v>198</v>
      </c>
      <c r="B110" s="51" t="s">
        <v>178</v>
      </c>
      <c r="C110" s="14" t="s">
        <v>309</v>
      </c>
      <c r="D110" s="15">
        <v>108000</v>
      </c>
      <c r="E110" s="52">
        <v>25923.200000000001</v>
      </c>
      <c r="F110" s="53">
        <f t="shared" si="2"/>
        <v>82076.800000000003</v>
      </c>
    </row>
    <row r="111" spans="1:6" x14ac:dyDescent="0.2">
      <c r="A111" s="12" t="s">
        <v>198</v>
      </c>
      <c r="B111" s="51" t="s">
        <v>178</v>
      </c>
      <c r="C111" s="14" t="s">
        <v>310</v>
      </c>
      <c r="D111" s="15">
        <v>120000</v>
      </c>
      <c r="E111" s="52">
        <v>44000</v>
      </c>
      <c r="F111" s="53">
        <f t="shared" si="2"/>
        <v>76000</v>
      </c>
    </row>
    <row r="112" spans="1:6" x14ac:dyDescent="0.2">
      <c r="A112" s="39" t="s">
        <v>311</v>
      </c>
      <c r="B112" s="40" t="s">
        <v>178</v>
      </c>
      <c r="C112" s="41" t="s">
        <v>312</v>
      </c>
      <c r="D112" s="42">
        <v>49965639</v>
      </c>
      <c r="E112" s="43">
        <v>6066288.7000000002</v>
      </c>
      <c r="F112" s="44">
        <f t="shared" si="2"/>
        <v>43899350.299999997</v>
      </c>
    </row>
    <row r="113" spans="1:6" x14ac:dyDescent="0.2">
      <c r="A113" s="39" t="s">
        <v>313</v>
      </c>
      <c r="B113" s="40" t="s">
        <v>178</v>
      </c>
      <c r="C113" s="41" t="s">
        <v>314</v>
      </c>
      <c r="D113" s="42">
        <v>49965639</v>
      </c>
      <c r="E113" s="43">
        <v>6066288.7000000002</v>
      </c>
      <c r="F113" s="44">
        <f t="shared" si="2"/>
        <v>43899350.299999997</v>
      </c>
    </row>
    <row r="114" spans="1:6" ht="56.25" x14ac:dyDescent="0.2">
      <c r="A114" s="12" t="s">
        <v>184</v>
      </c>
      <c r="B114" s="51" t="s">
        <v>178</v>
      </c>
      <c r="C114" s="14" t="s">
        <v>315</v>
      </c>
      <c r="D114" s="15">
        <v>8825071</v>
      </c>
      <c r="E114" s="52">
        <v>3486691.86</v>
      </c>
      <c r="F114" s="53">
        <f t="shared" si="2"/>
        <v>5338379.1400000006</v>
      </c>
    </row>
    <row r="115" spans="1:6" ht="22.5" x14ac:dyDescent="0.2">
      <c r="A115" s="12" t="s">
        <v>186</v>
      </c>
      <c r="B115" s="51" t="s">
        <v>178</v>
      </c>
      <c r="C115" s="14" t="s">
        <v>316</v>
      </c>
      <c r="D115" s="15">
        <v>1193948</v>
      </c>
      <c r="E115" s="52">
        <v>339596.84</v>
      </c>
      <c r="F115" s="53">
        <f t="shared" ref="F115:F146" si="3">IF(OR(D115="-",IF(E115="-",0,E115)&gt;=IF(D115="-",0,D115)),"-",IF(D115="-",0,D115)-IF(E115="-",0,E115))</f>
        <v>854351.15999999992</v>
      </c>
    </row>
    <row r="116" spans="1:6" ht="22.5" x14ac:dyDescent="0.2">
      <c r="A116" s="12" t="s">
        <v>270</v>
      </c>
      <c r="B116" s="51" t="s">
        <v>178</v>
      </c>
      <c r="C116" s="14" t="s">
        <v>317</v>
      </c>
      <c r="D116" s="15">
        <v>39941620</v>
      </c>
      <c r="E116" s="52">
        <v>2240000</v>
      </c>
      <c r="F116" s="53">
        <f t="shared" si="3"/>
        <v>37701620</v>
      </c>
    </row>
    <row r="117" spans="1:6" x14ac:dyDescent="0.2">
      <c r="A117" s="12" t="s">
        <v>190</v>
      </c>
      <c r="B117" s="51" t="s">
        <v>178</v>
      </c>
      <c r="C117" s="14" t="s">
        <v>318</v>
      </c>
      <c r="D117" s="15">
        <v>5000</v>
      </c>
      <c r="E117" s="52" t="s">
        <v>28</v>
      </c>
      <c r="F117" s="53">
        <f t="shared" si="3"/>
        <v>5000</v>
      </c>
    </row>
    <row r="118" spans="1:6" x14ac:dyDescent="0.2">
      <c r="A118" s="12" t="s">
        <v>287</v>
      </c>
      <c r="B118" s="51" t="s">
        <v>178</v>
      </c>
      <c r="C118" s="14" t="s">
        <v>319</v>
      </c>
      <c r="D118" s="15">
        <v>3542808</v>
      </c>
      <c r="E118" s="52">
        <v>1750538.95</v>
      </c>
      <c r="F118" s="53">
        <f t="shared" si="3"/>
        <v>1792269.05</v>
      </c>
    </row>
    <row r="119" spans="1:6" ht="33.75" x14ac:dyDescent="0.2">
      <c r="A119" s="12" t="s">
        <v>289</v>
      </c>
      <c r="B119" s="51" t="s">
        <v>178</v>
      </c>
      <c r="C119" s="14" t="s">
        <v>320</v>
      </c>
      <c r="D119" s="15">
        <v>1060863</v>
      </c>
      <c r="E119" s="52">
        <v>512063.61</v>
      </c>
      <c r="F119" s="53">
        <f t="shared" si="3"/>
        <v>548799.39</v>
      </c>
    </row>
    <row r="120" spans="1:6" ht="22.5" x14ac:dyDescent="0.2">
      <c r="A120" s="12" t="s">
        <v>196</v>
      </c>
      <c r="B120" s="51" t="s">
        <v>178</v>
      </c>
      <c r="C120" s="14" t="s">
        <v>321</v>
      </c>
      <c r="D120" s="15">
        <v>218000</v>
      </c>
      <c r="E120" s="52">
        <v>47471.78</v>
      </c>
      <c r="F120" s="53">
        <f t="shared" si="3"/>
        <v>170528.22</v>
      </c>
    </row>
    <row r="121" spans="1:6" x14ac:dyDescent="0.2">
      <c r="A121" s="12" t="s">
        <v>198</v>
      </c>
      <c r="B121" s="51" t="s">
        <v>178</v>
      </c>
      <c r="C121" s="14" t="s">
        <v>322</v>
      </c>
      <c r="D121" s="15">
        <v>393948</v>
      </c>
      <c r="E121" s="52">
        <v>188914.09</v>
      </c>
      <c r="F121" s="53">
        <f t="shared" si="3"/>
        <v>205033.91</v>
      </c>
    </row>
    <row r="122" spans="1:6" x14ac:dyDescent="0.2">
      <c r="A122" s="12" t="s">
        <v>200</v>
      </c>
      <c r="B122" s="51" t="s">
        <v>178</v>
      </c>
      <c r="C122" s="14" t="s">
        <v>323</v>
      </c>
      <c r="D122" s="15">
        <v>2000</v>
      </c>
      <c r="E122" s="52" t="s">
        <v>28</v>
      </c>
      <c r="F122" s="53">
        <f t="shared" si="3"/>
        <v>2000</v>
      </c>
    </row>
    <row r="123" spans="1:6" x14ac:dyDescent="0.2">
      <c r="A123" s="12" t="s">
        <v>204</v>
      </c>
      <c r="B123" s="51" t="s">
        <v>178</v>
      </c>
      <c r="C123" s="14" t="s">
        <v>324</v>
      </c>
      <c r="D123" s="15">
        <v>5000</v>
      </c>
      <c r="E123" s="52" t="s">
        <v>28</v>
      </c>
      <c r="F123" s="53">
        <f t="shared" si="3"/>
        <v>5000</v>
      </c>
    </row>
    <row r="124" spans="1:6" x14ac:dyDescent="0.2">
      <c r="A124" s="12" t="s">
        <v>287</v>
      </c>
      <c r="B124" s="51" t="s">
        <v>178</v>
      </c>
      <c r="C124" s="14" t="s">
        <v>325</v>
      </c>
      <c r="D124" s="15">
        <v>3242235.04</v>
      </c>
      <c r="E124" s="52">
        <v>962470.98</v>
      </c>
      <c r="F124" s="53">
        <f t="shared" si="3"/>
        <v>2279764.06</v>
      </c>
    </row>
    <row r="125" spans="1:6" ht="33.75" x14ac:dyDescent="0.2">
      <c r="A125" s="12" t="s">
        <v>289</v>
      </c>
      <c r="B125" s="51" t="s">
        <v>178</v>
      </c>
      <c r="C125" s="14" t="s">
        <v>326</v>
      </c>
      <c r="D125" s="15">
        <v>979164.96</v>
      </c>
      <c r="E125" s="52">
        <v>261618.32</v>
      </c>
      <c r="F125" s="53">
        <f t="shared" si="3"/>
        <v>717546.6399999999</v>
      </c>
    </row>
    <row r="126" spans="1:6" x14ac:dyDescent="0.2">
      <c r="A126" s="12" t="s">
        <v>198</v>
      </c>
      <c r="B126" s="51" t="s">
        <v>178</v>
      </c>
      <c r="C126" s="14" t="s">
        <v>327</v>
      </c>
      <c r="D126" s="15">
        <v>580000</v>
      </c>
      <c r="E126" s="52">
        <v>103210.97</v>
      </c>
      <c r="F126" s="53">
        <f t="shared" si="3"/>
        <v>476789.03</v>
      </c>
    </row>
    <row r="127" spans="1:6" ht="33.75" x14ac:dyDescent="0.2">
      <c r="A127" s="12" t="s">
        <v>328</v>
      </c>
      <c r="B127" s="51" t="s">
        <v>178</v>
      </c>
      <c r="C127" s="14" t="s">
        <v>329</v>
      </c>
      <c r="D127" s="15">
        <v>3740000</v>
      </c>
      <c r="E127" s="52">
        <v>2240000</v>
      </c>
      <c r="F127" s="53">
        <f t="shared" si="3"/>
        <v>1500000</v>
      </c>
    </row>
    <row r="128" spans="1:6" ht="33.75" x14ac:dyDescent="0.2">
      <c r="A128" s="12" t="s">
        <v>328</v>
      </c>
      <c r="B128" s="51" t="s">
        <v>178</v>
      </c>
      <c r="C128" s="14" t="s">
        <v>330</v>
      </c>
      <c r="D128" s="15">
        <v>36201620</v>
      </c>
      <c r="E128" s="52" t="s">
        <v>28</v>
      </c>
      <c r="F128" s="53">
        <f t="shared" si="3"/>
        <v>36201620</v>
      </c>
    </row>
    <row r="129" spans="1:6" x14ac:dyDescent="0.2">
      <c r="A129" s="39" t="s">
        <v>331</v>
      </c>
      <c r="B129" s="40" t="s">
        <v>178</v>
      </c>
      <c r="C129" s="41" t="s">
        <v>332</v>
      </c>
      <c r="D129" s="42">
        <v>143382</v>
      </c>
      <c r="E129" s="43">
        <v>69602.460000000006</v>
      </c>
      <c r="F129" s="44">
        <f t="shared" si="3"/>
        <v>73779.539999999994</v>
      </c>
    </row>
    <row r="130" spans="1:6" x14ac:dyDescent="0.2">
      <c r="A130" s="39" t="s">
        <v>333</v>
      </c>
      <c r="B130" s="40" t="s">
        <v>178</v>
      </c>
      <c r="C130" s="41" t="s">
        <v>334</v>
      </c>
      <c r="D130" s="42">
        <v>143382</v>
      </c>
      <c r="E130" s="43">
        <v>69602.460000000006</v>
      </c>
      <c r="F130" s="44">
        <f t="shared" si="3"/>
        <v>73779.539999999994</v>
      </c>
    </row>
    <row r="131" spans="1:6" x14ac:dyDescent="0.2">
      <c r="A131" s="12" t="s">
        <v>335</v>
      </c>
      <c r="B131" s="51" t="s">
        <v>178</v>
      </c>
      <c r="C131" s="14" t="s">
        <v>336</v>
      </c>
      <c r="D131" s="15">
        <v>143382</v>
      </c>
      <c r="E131" s="52">
        <v>69602.460000000006</v>
      </c>
      <c r="F131" s="53">
        <f t="shared" si="3"/>
        <v>73779.539999999994</v>
      </c>
    </row>
    <row r="132" spans="1:6" ht="22.5" x14ac:dyDescent="0.2">
      <c r="A132" s="12" t="s">
        <v>337</v>
      </c>
      <c r="B132" s="51" t="s">
        <v>178</v>
      </c>
      <c r="C132" s="14" t="s">
        <v>338</v>
      </c>
      <c r="D132" s="15">
        <v>143382</v>
      </c>
      <c r="E132" s="52">
        <v>69602.460000000006</v>
      </c>
      <c r="F132" s="53">
        <f t="shared" si="3"/>
        <v>73779.539999999994</v>
      </c>
    </row>
    <row r="133" spans="1:6" x14ac:dyDescent="0.2">
      <c r="A133" s="39" t="s">
        <v>339</v>
      </c>
      <c r="B133" s="40" t="s">
        <v>178</v>
      </c>
      <c r="C133" s="41" t="s">
        <v>340</v>
      </c>
      <c r="D133" s="42">
        <v>235000</v>
      </c>
      <c r="E133" s="43">
        <v>59100</v>
      </c>
      <c r="F133" s="44">
        <f t="shared" si="3"/>
        <v>175900</v>
      </c>
    </row>
    <row r="134" spans="1:6" ht="22.5" x14ac:dyDescent="0.2">
      <c r="A134" s="39" t="s">
        <v>341</v>
      </c>
      <c r="B134" s="40" t="s">
        <v>178</v>
      </c>
      <c r="C134" s="41" t="s">
        <v>342</v>
      </c>
      <c r="D134" s="42">
        <v>235000</v>
      </c>
      <c r="E134" s="43">
        <v>59100</v>
      </c>
      <c r="F134" s="44">
        <f t="shared" si="3"/>
        <v>175900</v>
      </c>
    </row>
    <row r="135" spans="1:6" ht="22.5" x14ac:dyDescent="0.2">
      <c r="A135" s="12" t="s">
        <v>186</v>
      </c>
      <c r="B135" s="51" t="s">
        <v>178</v>
      </c>
      <c r="C135" s="14" t="s">
        <v>343</v>
      </c>
      <c r="D135" s="15">
        <v>234000</v>
      </c>
      <c r="E135" s="52">
        <v>59100</v>
      </c>
      <c r="F135" s="53">
        <f t="shared" si="3"/>
        <v>174900</v>
      </c>
    </row>
    <row r="136" spans="1:6" x14ac:dyDescent="0.2">
      <c r="A136" s="12" t="s">
        <v>190</v>
      </c>
      <c r="B136" s="51" t="s">
        <v>178</v>
      </c>
      <c r="C136" s="14" t="s">
        <v>344</v>
      </c>
      <c r="D136" s="15">
        <v>1000</v>
      </c>
      <c r="E136" s="52" t="s">
        <v>28</v>
      </c>
      <c r="F136" s="53">
        <f t="shared" si="3"/>
        <v>1000</v>
      </c>
    </row>
    <row r="137" spans="1:6" x14ac:dyDescent="0.2">
      <c r="A137" s="12" t="s">
        <v>198</v>
      </c>
      <c r="B137" s="51" t="s">
        <v>178</v>
      </c>
      <c r="C137" s="14" t="s">
        <v>345</v>
      </c>
      <c r="D137" s="15">
        <v>186812</v>
      </c>
      <c r="E137" s="52">
        <v>59100</v>
      </c>
      <c r="F137" s="53">
        <f t="shared" si="3"/>
        <v>127712</v>
      </c>
    </row>
    <row r="138" spans="1:6" x14ac:dyDescent="0.2">
      <c r="A138" s="12" t="s">
        <v>200</v>
      </c>
      <c r="B138" s="51" t="s">
        <v>178</v>
      </c>
      <c r="C138" s="14" t="s">
        <v>346</v>
      </c>
      <c r="D138" s="15">
        <v>47188</v>
      </c>
      <c r="E138" s="52" t="s">
        <v>28</v>
      </c>
      <c r="F138" s="53">
        <f t="shared" si="3"/>
        <v>47188</v>
      </c>
    </row>
    <row r="139" spans="1:6" x14ac:dyDescent="0.2">
      <c r="A139" s="12" t="s">
        <v>204</v>
      </c>
      <c r="B139" s="51" t="s">
        <v>178</v>
      </c>
      <c r="C139" s="14" t="s">
        <v>347</v>
      </c>
      <c r="D139" s="15">
        <v>1000</v>
      </c>
      <c r="E139" s="52" t="s">
        <v>28</v>
      </c>
      <c r="F139" s="53">
        <f t="shared" si="3"/>
        <v>1000</v>
      </c>
    </row>
    <row r="140" spans="1:6" x14ac:dyDescent="0.2">
      <c r="A140" s="39" t="s">
        <v>180</v>
      </c>
      <c r="B140" s="40" t="s">
        <v>178</v>
      </c>
      <c r="C140" s="41" t="s">
        <v>348</v>
      </c>
      <c r="D140" s="42">
        <v>3021027</v>
      </c>
      <c r="E140" s="43">
        <v>1307135.74</v>
      </c>
      <c r="F140" s="44">
        <f t="shared" si="3"/>
        <v>1713891.26</v>
      </c>
    </row>
    <row r="141" spans="1:6" ht="33.75" x14ac:dyDescent="0.2">
      <c r="A141" s="39" t="s">
        <v>349</v>
      </c>
      <c r="B141" s="40" t="s">
        <v>178</v>
      </c>
      <c r="C141" s="41" t="s">
        <v>350</v>
      </c>
      <c r="D141" s="42">
        <v>2076721</v>
      </c>
      <c r="E141" s="43">
        <v>905284.4</v>
      </c>
      <c r="F141" s="44">
        <f t="shared" si="3"/>
        <v>1171436.6000000001</v>
      </c>
    </row>
    <row r="142" spans="1:6" ht="56.25" x14ac:dyDescent="0.2">
      <c r="A142" s="12" t="s">
        <v>184</v>
      </c>
      <c r="B142" s="51" t="s">
        <v>178</v>
      </c>
      <c r="C142" s="14" t="s">
        <v>351</v>
      </c>
      <c r="D142" s="15">
        <v>2076721</v>
      </c>
      <c r="E142" s="52">
        <v>905284.4</v>
      </c>
      <c r="F142" s="53">
        <f t="shared" si="3"/>
        <v>1171436.6000000001</v>
      </c>
    </row>
    <row r="143" spans="1:6" ht="22.5" x14ac:dyDescent="0.2">
      <c r="A143" s="12" t="s">
        <v>192</v>
      </c>
      <c r="B143" s="51" t="s">
        <v>178</v>
      </c>
      <c r="C143" s="14" t="s">
        <v>352</v>
      </c>
      <c r="D143" s="15">
        <v>1596000</v>
      </c>
      <c r="E143" s="52">
        <v>729061.98</v>
      </c>
      <c r="F143" s="53">
        <f t="shared" si="3"/>
        <v>866938.02</v>
      </c>
    </row>
    <row r="144" spans="1:6" ht="33.75" x14ac:dyDescent="0.2">
      <c r="A144" s="12" t="s">
        <v>194</v>
      </c>
      <c r="B144" s="51" t="s">
        <v>178</v>
      </c>
      <c r="C144" s="14" t="s">
        <v>353</v>
      </c>
      <c r="D144" s="15">
        <v>480721</v>
      </c>
      <c r="E144" s="52">
        <v>176222.42</v>
      </c>
      <c r="F144" s="53">
        <f t="shared" si="3"/>
        <v>304498.57999999996</v>
      </c>
    </row>
    <row r="145" spans="1:6" ht="45" x14ac:dyDescent="0.2">
      <c r="A145" s="39" t="s">
        <v>354</v>
      </c>
      <c r="B145" s="40" t="s">
        <v>178</v>
      </c>
      <c r="C145" s="41" t="s">
        <v>355</v>
      </c>
      <c r="D145" s="42">
        <v>944306</v>
      </c>
      <c r="E145" s="43">
        <v>401851.34</v>
      </c>
      <c r="F145" s="44">
        <f t="shared" si="3"/>
        <v>542454.65999999992</v>
      </c>
    </row>
    <row r="146" spans="1:6" ht="56.25" x14ac:dyDescent="0.2">
      <c r="A146" s="12" t="s">
        <v>184</v>
      </c>
      <c r="B146" s="51" t="s">
        <v>178</v>
      </c>
      <c r="C146" s="14" t="s">
        <v>356</v>
      </c>
      <c r="D146" s="15">
        <v>456306</v>
      </c>
      <c r="E146" s="52">
        <v>196251.34</v>
      </c>
      <c r="F146" s="53">
        <f t="shared" si="3"/>
        <v>260054.66</v>
      </c>
    </row>
    <row r="147" spans="1:6" ht="22.5" x14ac:dyDescent="0.2">
      <c r="A147" s="12" t="s">
        <v>186</v>
      </c>
      <c r="B147" s="51" t="s">
        <v>178</v>
      </c>
      <c r="C147" s="14" t="s">
        <v>357</v>
      </c>
      <c r="D147" s="15">
        <v>488000</v>
      </c>
      <c r="E147" s="52">
        <v>205600</v>
      </c>
      <c r="F147" s="53">
        <f t="shared" ref="F147:F151" si="4">IF(OR(D147="-",IF(E147="-",0,E147)&gt;=IF(D147="-",0,D147)),"-",IF(D147="-",0,D147)-IF(E147="-",0,E147))</f>
        <v>282400</v>
      </c>
    </row>
    <row r="148" spans="1:6" ht="22.5" x14ac:dyDescent="0.2">
      <c r="A148" s="12" t="s">
        <v>192</v>
      </c>
      <c r="B148" s="51" t="s">
        <v>178</v>
      </c>
      <c r="C148" s="14" t="s">
        <v>358</v>
      </c>
      <c r="D148" s="15">
        <v>350466</v>
      </c>
      <c r="E148" s="52">
        <v>153791.25</v>
      </c>
      <c r="F148" s="53">
        <f t="shared" si="4"/>
        <v>196674.75</v>
      </c>
    </row>
    <row r="149" spans="1:6" ht="33.75" x14ac:dyDescent="0.2">
      <c r="A149" s="12" t="s">
        <v>194</v>
      </c>
      <c r="B149" s="51" t="s">
        <v>178</v>
      </c>
      <c r="C149" s="14" t="s">
        <v>359</v>
      </c>
      <c r="D149" s="15">
        <v>105840</v>
      </c>
      <c r="E149" s="52">
        <v>42460.09</v>
      </c>
      <c r="F149" s="53">
        <f t="shared" si="4"/>
        <v>63379.91</v>
      </c>
    </row>
    <row r="150" spans="1:6" ht="22.5" x14ac:dyDescent="0.2">
      <c r="A150" s="12" t="s">
        <v>196</v>
      </c>
      <c r="B150" s="51" t="s">
        <v>178</v>
      </c>
      <c r="C150" s="14" t="s">
        <v>360</v>
      </c>
      <c r="D150" s="15">
        <v>8000</v>
      </c>
      <c r="E150" s="52">
        <v>5600</v>
      </c>
      <c r="F150" s="53">
        <f t="shared" si="4"/>
        <v>2400</v>
      </c>
    </row>
    <row r="151" spans="1:6" x14ac:dyDescent="0.2">
      <c r="A151" s="12" t="s">
        <v>198</v>
      </c>
      <c r="B151" s="51" t="s">
        <v>178</v>
      </c>
      <c r="C151" s="14" t="s">
        <v>361</v>
      </c>
      <c r="D151" s="15">
        <v>480000</v>
      </c>
      <c r="E151" s="52">
        <v>200000</v>
      </c>
      <c r="F151" s="53">
        <f t="shared" si="4"/>
        <v>280000</v>
      </c>
    </row>
    <row r="152" spans="1:6" ht="9" customHeight="1" x14ac:dyDescent="0.2">
      <c r="A152" s="54"/>
      <c r="B152" s="55"/>
      <c r="C152" s="56"/>
      <c r="D152" s="57"/>
      <c r="E152" s="55"/>
      <c r="F152" s="55"/>
    </row>
    <row r="153" spans="1:6" ht="13.5" customHeight="1" x14ac:dyDescent="0.2">
      <c r="A153" s="58" t="s">
        <v>362</v>
      </c>
      <c r="B153" s="59" t="s">
        <v>363</v>
      </c>
      <c r="C153" s="60" t="s">
        <v>179</v>
      </c>
      <c r="D153" s="61">
        <v>-1629809.56</v>
      </c>
      <c r="E153" s="61">
        <v>7197872.3499999996</v>
      </c>
      <c r="F153" s="62" t="s">
        <v>364</v>
      </c>
    </row>
  </sheetData>
  <mergeCells count="11">
    <mergeCell ref="D1:F1"/>
    <mergeCell ref="D2:F2"/>
    <mergeCell ref="D3:F3"/>
    <mergeCell ref="D4:F4"/>
    <mergeCell ref="F8:F13"/>
    <mergeCell ref="C8:C13"/>
    <mergeCell ref="A6:D6"/>
    <mergeCell ref="A8:A15"/>
    <mergeCell ref="B8:B15"/>
    <mergeCell ref="D8:D15"/>
    <mergeCell ref="E8:E13"/>
  </mergeCells>
  <conditionalFormatting sqref="E18:F18 E20:F20">
    <cfRule type="cellIs" priority="1" stopIfTrue="1" operator="equal">
      <formula>0</formula>
    </cfRule>
  </conditionalFormatting>
  <conditionalFormatting sqref="E32:F33">
    <cfRule type="cellIs" priority="2" stopIfTrue="1" operator="equal">
      <formula>0</formula>
    </cfRule>
  </conditionalFormatting>
  <conditionalFormatting sqref="E35:F35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9"/>
  <sheetViews>
    <sheetView showGridLines="0" tabSelected="1" topLeftCell="A4" workbookViewId="0">
      <selection activeCell="C36" sqref="C35:C36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2.75" customHeight="1" x14ac:dyDescent="0.2">
      <c r="D1" s="104" t="s">
        <v>411</v>
      </c>
      <c r="E1" s="105"/>
      <c r="F1" s="105"/>
    </row>
    <row r="2" spans="1:6" ht="12.75" customHeight="1" x14ac:dyDescent="0.2">
      <c r="D2" s="104" t="s">
        <v>408</v>
      </c>
      <c r="E2" s="105"/>
      <c r="F2" s="105"/>
    </row>
    <row r="3" spans="1:6" ht="12.75" customHeight="1" x14ac:dyDescent="0.2">
      <c r="D3" s="104" t="s">
        <v>409</v>
      </c>
      <c r="E3" s="105"/>
      <c r="F3" s="105"/>
    </row>
    <row r="4" spans="1:6" ht="12.75" customHeight="1" x14ac:dyDescent="0.2">
      <c r="D4" s="106" t="s">
        <v>412</v>
      </c>
      <c r="E4" s="105"/>
      <c r="F4" s="105"/>
    </row>
    <row r="6" spans="1:6" ht="11.1" customHeight="1" x14ac:dyDescent="0.2">
      <c r="A6" s="102"/>
      <c r="B6" s="102"/>
      <c r="C6" s="102"/>
      <c r="D6" s="102"/>
      <c r="E6" s="102"/>
      <c r="F6" s="102"/>
    </row>
    <row r="7" spans="1:6" ht="13.15" customHeight="1" x14ac:dyDescent="0.25">
      <c r="A7" s="82" t="s">
        <v>365</v>
      </c>
      <c r="B7" s="82"/>
      <c r="C7" s="82"/>
      <c r="D7" s="82"/>
      <c r="E7" s="82"/>
      <c r="F7" s="82"/>
    </row>
    <row r="8" spans="1:6" ht="9" customHeight="1" x14ac:dyDescent="0.2">
      <c r="A8" s="2"/>
      <c r="B8" s="63"/>
      <c r="C8" s="31"/>
      <c r="D8" s="3"/>
      <c r="E8" s="3"/>
      <c r="F8" s="31"/>
    </row>
    <row r="9" spans="1:6" ht="13.9" customHeight="1" x14ac:dyDescent="0.2">
      <c r="A9" s="89" t="s">
        <v>3</v>
      </c>
      <c r="B9" s="83" t="s">
        <v>4</v>
      </c>
      <c r="C9" s="95" t="s">
        <v>366</v>
      </c>
      <c r="D9" s="86" t="s">
        <v>6</v>
      </c>
      <c r="E9" s="86" t="s">
        <v>7</v>
      </c>
      <c r="F9" s="92" t="s">
        <v>8</v>
      </c>
    </row>
    <row r="10" spans="1:6" ht="4.9000000000000004" customHeight="1" x14ac:dyDescent="0.2">
      <c r="A10" s="90"/>
      <c r="B10" s="84"/>
      <c r="C10" s="96"/>
      <c r="D10" s="87"/>
      <c r="E10" s="87"/>
      <c r="F10" s="93"/>
    </row>
    <row r="11" spans="1:6" ht="6" customHeight="1" x14ac:dyDescent="0.2">
      <c r="A11" s="90"/>
      <c r="B11" s="84"/>
      <c r="C11" s="96"/>
      <c r="D11" s="87"/>
      <c r="E11" s="87"/>
      <c r="F11" s="93"/>
    </row>
    <row r="12" spans="1:6" ht="4.9000000000000004" customHeight="1" x14ac:dyDescent="0.2">
      <c r="A12" s="90"/>
      <c r="B12" s="84"/>
      <c r="C12" s="96"/>
      <c r="D12" s="87"/>
      <c r="E12" s="87"/>
      <c r="F12" s="93"/>
    </row>
    <row r="13" spans="1:6" ht="6" customHeight="1" x14ac:dyDescent="0.2">
      <c r="A13" s="90"/>
      <c r="B13" s="84"/>
      <c r="C13" s="96"/>
      <c r="D13" s="87"/>
      <c r="E13" s="87"/>
      <c r="F13" s="93"/>
    </row>
    <row r="14" spans="1:6" ht="6" customHeight="1" x14ac:dyDescent="0.2">
      <c r="A14" s="90"/>
      <c r="B14" s="84"/>
      <c r="C14" s="96"/>
      <c r="D14" s="87"/>
      <c r="E14" s="87"/>
      <c r="F14" s="93"/>
    </row>
    <row r="15" spans="1:6" ht="18" customHeight="1" x14ac:dyDescent="0.2">
      <c r="A15" s="91"/>
      <c r="B15" s="85"/>
      <c r="C15" s="103"/>
      <c r="D15" s="88"/>
      <c r="E15" s="88"/>
      <c r="F15" s="94"/>
    </row>
    <row r="16" spans="1:6" ht="13.5" customHeight="1" x14ac:dyDescent="0.2">
      <c r="A16" s="6">
        <v>1</v>
      </c>
      <c r="B16" s="7">
        <v>2</v>
      </c>
      <c r="C16" s="8">
        <v>3</v>
      </c>
      <c r="D16" s="9" t="s">
        <v>9</v>
      </c>
      <c r="E16" s="38" t="s">
        <v>10</v>
      </c>
      <c r="F16" s="11" t="s">
        <v>11</v>
      </c>
    </row>
    <row r="17" spans="1:6" ht="22.5" x14ac:dyDescent="0.2">
      <c r="A17" s="64" t="s">
        <v>367</v>
      </c>
      <c r="B17" s="65" t="s">
        <v>368</v>
      </c>
      <c r="C17" s="66" t="s">
        <v>179</v>
      </c>
      <c r="D17" s="67">
        <v>1629809.56</v>
      </c>
      <c r="E17" s="67">
        <v>-7197872.3499999996</v>
      </c>
      <c r="F17" s="68" t="s">
        <v>179</v>
      </c>
    </row>
    <row r="18" spans="1:6" x14ac:dyDescent="0.2">
      <c r="A18" s="69" t="s">
        <v>15</v>
      </c>
      <c r="B18" s="70"/>
      <c r="C18" s="71"/>
      <c r="D18" s="72"/>
      <c r="E18" s="72"/>
      <c r="F18" s="73"/>
    </row>
    <row r="19" spans="1:6" ht="22.5" x14ac:dyDescent="0.2">
      <c r="A19" s="39" t="s">
        <v>369</v>
      </c>
      <c r="B19" s="74" t="s">
        <v>370</v>
      </c>
      <c r="C19" s="75" t="s">
        <v>179</v>
      </c>
      <c r="D19" s="42" t="s">
        <v>28</v>
      </c>
      <c r="E19" s="42" t="s">
        <v>28</v>
      </c>
      <c r="F19" s="44" t="s">
        <v>28</v>
      </c>
    </row>
    <row r="20" spans="1:6" x14ac:dyDescent="0.2">
      <c r="A20" s="69" t="s">
        <v>371</v>
      </c>
      <c r="B20" s="70"/>
      <c r="C20" s="71"/>
      <c r="D20" s="72"/>
      <c r="E20" s="72"/>
      <c r="F20" s="73"/>
    </row>
    <row r="21" spans="1:6" x14ac:dyDescent="0.2">
      <c r="A21" s="39" t="s">
        <v>372</v>
      </c>
      <c r="B21" s="74" t="s">
        <v>373</v>
      </c>
      <c r="C21" s="75" t="s">
        <v>179</v>
      </c>
      <c r="D21" s="42" t="s">
        <v>28</v>
      </c>
      <c r="E21" s="42" t="s">
        <v>28</v>
      </c>
      <c r="F21" s="44" t="s">
        <v>28</v>
      </c>
    </row>
    <row r="22" spans="1:6" x14ac:dyDescent="0.2">
      <c r="A22" s="69" t="s">
        <v>371</v>
      </c>
      <c r="B22" s="70"/>
      <c r="C22" s="71"/>
      <c r="D22" s="72"/>
      <c r="E22" s="72"/>
      <c r="F22" s="73"/>
    </row>
    <row r="23" spans="1:6" x14ac:dyDescent="0.2">
      <c r="A23" s="64" t="s">
        <v>374</v>
      </c>
      <c r="B23" s="65" t="s">
        <v>375</v>
      </c>
      <c r="C23" s="66" t="s">
        <v>376</v>
      </c>
      <c r="D23" s="67">
        <v>1629809.56</v>
      </c>
      <c r="E23" s="67">
        <v>-7197872.3499999996</v>
      </c>
      <c r="F23" s="68">
        <v>8827681.9100000001</v>
      </c>
    </row>
    <row r="24" spans="1:6" ht="22.5" x14ac:dyDescent="0.2">
      <c r="A24" s="64" t="s">
        <v>377</v>
      </c>
      <c r="B24" s="65" t="s">
        <v>375</v>
      </c>
      <c r="C24" s="66" t="s">
        <v>378</v>
      </c>
      <c r="D24" s="67">
        <v>1629809.56</v>
      </c>
      <c r="E24" s="67">
        <v>-7197872.3499999996</v>
      </c>
      <c r="F24" s="68">
        <v>8827681.9100000001</v>
      </c>
    </row>
    <row r="25" spans="1:6" x14ac:dyDescent="0.2">
      <c r="A25" s="64" t="s">
        <v>379</v>
      </c>
      <c r="B25" s="65" t="s">
        <v>380</v>
      </c>
      <c r="C25" s="66" t="s">
        <v>381</v>
      </c>
      <c r="D25" s="67">
        <v>-192494858.97</v>
      </c>
      <c r="E25" s="67">
        <v>-62444657.810000002</v>
      </c>
      <c r="F25" s="68" t="s">
        <v>364</v>
      </c>
    </row>
    <row r="26" spans="1:6" ht="22.5" x14ac:dyDescent="0.2">
      <c r="A26" s="12" t="s">
        <v>382</v>
      </c>
      <c r="B26" s="13" t="s">
        <v>380</v>
      </c>
      <c r="C26" s="76" t="s">
        <v>383</v>
      </c>
      <c r="D26" s="15">
        <v>-192494858.97</v>
      </c>
      <c r="E26" s="15">
        <v>-62444657.810000002</v>
      </c>
      <c r="F26" s="53" t="s">
        <v>364</v>
      </c>
    </row>
    <row r="27" spans="1:6" x14ac:dyDescent="0.2">
      <c r="A27" s="64" t="s">
        <v>384</v>
      </c>
      <c r="B27" s="65" t="s">
        <v>385</v>
      </c>
      <c r="C27" s="66" t="s">
        <v>386</v>
      </c>
      <c r="D27" s="67">
        <v>194124668.53</v>
      </c>
      <c r="E27" s="67">
        <v>55246785.460000001</v>
      </c>
      <c r="F27" s="68" t="s">
        <v>364</v>
      </c>
    </row>
    <row r="28" spans="1:6" ht="23.25" thickBot="1" x14ac:dyDescent="0.25">
      <c r="A28" s="12" t="s">
        <v>387</v>
      </c>
      <c r="B28" s="13" t="s">
        <v>385</v>
      </c>
      <c r="C28" s="76" t="s">
        <v>388</v>
      </c>
      <c r="D28" s="15">
        <v>194124668.53</v>
      </c>
      <c r="E28" s="15">
        <v>55246785.460000001</v>
      </c>
      <c r="F28" s="53" t="s">
        <v>364</v>
      </c>
    </row>
    <row r="29" spans="1:6" ht="12.75" customHeight="1" x14ac:dyDescent="0.2">
      <c r="A29" s="77"/>
      <c r="B29" s="78"/>
      <c r="C29" s="79"/>
      <c r="D29" s="80"/>
      <c r="E29" s="80"/>
      <c r="F29" s="81"/>
    </row>
  </sheetData>
  <mergeCells count="12">
    <mergeCell ref="D1:F1"/>
    <mergeCell ref="D2:F2"/>
    <mergeCell ref="D3:F3"/>
    <mergeCell ref="D4:F4"/>
    <mergeCell ref="A7:F7"/>
    <mergeCell ref="A6:F6"/>
    <mergeCell ref="A9:A15"/>
    <mergeCell ref="B9:B15"/>
    <mergeCell ref="D9:D15"/>
    <mergeCell ref="C9:C15"/>
    <mergeCell ref="E9:E15"/>
    <mergeCell ref="F9:F15"/>
  </mergeCells>
  <conditionalFormatting sqref="F20:F22 E18:F18 E20">
    <cfRule type="cellIs" priority="3" stopIfTrue="1" operator="equal">
      <formula>0</formula>
    </cfRule>
  </conditionalFormatting>
  <conditionalFormatting sqref="E72:F72">
    <cfRule type="cellIs" priority="6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389</v>
      </c>
      <c r="B1" t="s">
        <v>390</v>
      </c>
    </row>
    <row r="2" spans="1:2" x14ac:dyDescent="0.2">
      <c r="A2" t="s">
        <v>391</v>
      </c>
      <c r="B2" t="s">
        <v>392</v>
      </c>
    </row>
    <row r="3" spans="1:2" x14ac:dyDescent="0.2">
      <c r="A3" t="s">
        <v>393</v>
      </c>
      <c r="B3" t="s">
        <v>0</v>
      </c>
    </row>
    <row r="4" spans="1:2" x14ac:dyDescent="0.2">
      <c r="A4" t="s">
        <v>394</v>
      </c>
      <c r="B4" t="s">
        <v>395</v>
      </c>
    </row>
    <row r="5" spans="1:2" x14ac:dyDescent="0.2">
      <c r="A5" t="s">
        <v>396</v>
      </c>
      <c r="B5" t="s">
        <v>397</v>
      </c>
    </row>
    <row r="6" spans="1:2" x14ac:dyDescent="0.2">
      <c r="A6" t="s">
        <v>398</v>
      </c>
      <c r="B6" t="s">
        <v>390</v>
      </c>
    </row>
    <row r="7" spans="1:2" x14ac:dyDescent="0.2">
      <c r="A7" t="s">
        <v>399</v>
      </c>
      <c r="B7" t="s">
        <v>400</v>
      </c>
    </row>
    <row r="8" spans="1:2" x14ac:dyDescent="0.2">
      <c r="A8" t="s">
        <v>401</v>
      </c>
      <c r="B8" t="s">
        <v>402</v>
      </c>
    </row>
    <row r="9" spans="1:2" x14ac:dyDescent="0.2">
      <c r="A9" t="s">
        <v>403</v>
      </c>
      <c r="B9" t="s">
        <v>404</v>
      </c>
    </row>
    <row r="10" spans="1:2" x14ac:dyDescent="0.2">
      <c r="A10" t="s">
        <v>405</v>
      </c>
      <c r="B10" t="s">
        <v>1</v>
      </c>
    </row>
    <row r="11" spans="1:2" x14ac:dyDescent="0.2">
      <c r="A11" t="s">
        <v>406</v>
      </c>
      <c r="B11" t="s">
        <v>397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18</vt:i4>
      </vt:variant>
    </vt:vector>
  </HeadingPairs>
  <TitlesOfParts>
    <vt:vector size="22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Доходы!FIO</vt:lpstr>
      <vt:lpstr>Расходы!FIO</vt:lpstr>
      <vt:lpstr>Доходы!LAST_CELL</vt:lpstr>
      <vt:lpstr>Расходы!LAST_CELL</vt:lpstr>
      <vt:lpstr>Доходы!RBEGIN_1</vt:lpstr>
      <vt:lpstr>Источники!RBEGIN_1</vt:lpstr>
      <vt:lpstr>Расходы!RBEGIN_1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VasilyevskayaMD</dc:creator>
  <dc:description>POI HSSF rep:2.55.0.237</dc:description>
  <cp:lastModifiedBy>02</cp:lastModifiedBy>
  <dcterms:created xsi:type="dcterms:W3CDTF">2023-07-04T08:21:22Z</dcterms:created>
  <dcterms:modified xsi:type="dcterms:W3CDTF">2023-07-20T07:21:05Z</dcterms:modified>
</cp:coreProperties>
</file>