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95" windowWidth="25440" windowHeight="11955"/>
  </bookViews>
  <sheets>
    <sheet name="Информация" sheetId="1" r:id="rId1"/>
  </sheets>
  <definedNames>
    <definedName name="_xlnm.Print_Area" localSheetId="0">Информация!$A$1:$R$51</definedName>
  </definedNames>
  <calcPr calcId="144525"/>
</workbook>
</file>

<file path=xl/calcChain.xml><?xml version="1.0" encoding="utf-8"?>
<calcChain xmlns="http://schemas.openxmlformats.org/spreadsheetml/2006/main">
  <c r="E13" i="1" l="1"/>
  <c r="E12" i="1" s="1"/>
  <c r="M48" i="1" l="1"/>
  <c r="M44" i="1"/>
  <c r="M42" i="1"/>
  <c r="M39" i="1"/>
  <c r="M37" i="1"/>
  <c r="M36" i="1"/>
  <c r="M33" i="1"/>
  <c r="M32" i="1"/>
  <c r="M31" i="1"/>
  <c r="E29" i="1"/>
  <c r="M29" i="1" s="1"/>
  <c r="M27" i="1"/>
  <c r="M23" i="1"/>
  <c r="M16" i="1"/>
  <c r="M13" i="1" l="1"/>
  <c r="M12" i="1"/>
</calcChain>
</file>

<file path=xl/sharedStrings.xml><?xml version="1.0" encoding="utf-8"?>
<sst xmlns="http://schemas.openxmlformats.org/spreadsheetml/2006/main" count="44" uniqueCount="42">
  <si>
    <t>ИНФОРМАЦИЯ</t>
  </si>
  <si>
    <t xml:space="preserve">           Показатели</t>
  </si>
  <si>
    <t>2 квартал</t>
  </si>
  <si>
    <t>3 квартал</t>
  </si>
  <si>
    <t>4 квартал</t>
  </si>
  <si>
    <t>2009 год</t>
  </si>
  <si>
    <t>Доходы: всего (тыс.руб.), в том числе</t>
  </si>
  <si>
    <t>- налог на доходы физических лиц</t>
  </si>
  <si>
    <t>- акцизы</t>
  </si>
  <si>
    <t>- единый сельскохозяйственный налог</t>
  </si>
  <si>
    <t>- земельный налог</t>
  </si>
  <si>
    <t>- государственная пошлина</t>
  </si>
  <si>
    <t>- арендная плата за земельные участки</t>
  </si>
  <si>
    <t>- аренда имущества</t>
  </si>
  <si>
    <t>- прочие доходы от использования мун. имущества</t>
  </si>
  <si>
    <t>- доходы от оказания платных услуг</t>
  </si>
  <si>
    <t>- прочие неналоговые доходы</t>
  </si>
  <si>
    <t>Расходы: всего(тыс.руб.), в том числе</t>
  </si>
  <si>
    <t>по разделам</t>
  </si>
  <si>
    <t>"Общегосударственные вопросы"</t>
  </si>
  <si>
    <t>"Национальная оборона"</t>
  </si>
  <si>
    <t xml:space="preserve">"Национальная безопасность </t>
  </si>
  <si>
    <t>и правоохранительная деятельность"</t>
  </si>
  <si>
    <t>"Национальная безопасность"</t>
  </si>
  <si>
    <t>"Национальная экономика"</t>
  </si>
  <si>
    <t>"Жилищно-коммунальное хозяйство"</t>
  </si>
  <si>
    <t>"Образование"</t>
  </si>
  <si>
    <t>"Социальная политика"</t>
  </si>
  <si>
    <t>"Физическая культура и спорт"</t>
  </si>
  <si>
    <t>Численность муниципальных служащих</t>
  </si>
  <si>
    <t>Расходы на выплату заработной платы</t>
  </si>
  <si>
    <t>с начислениями</t>
  </si>
  <si>
    <t xml:space="preserve">Численность работников </t>
  </si>
  <si>
    <t>муниципальных учреждений</t>
  </si>
  <si>
    <t>- налог на имущество физических диц</t>
  </si>
  <si>
    <t>- безвозмездные поступления</t>
  </si>
  <si>
    <t>"Культура, кинематография"</t>
  </si>
  <si>
    <t>в том числе по основным источникам доходов</t>
  </si>
  <si>
    <t>Налоговые и неналоговые доходы (тыс.руб.) ,</t>
  </si>
  <si>
    <t>- доходы от продажи матеиальных и нематериальных активов</t>
  </si>
  <si>
    <t>2016 год</t>
  </si>
  <si>
    <r>
      <t xml:space="preserve">             В соответствии с пунктом 6 статьи 52 Федерального закона от 06.10.2003 г № 131  "Об общих принципах организации   местного      самоуправления     в    Российской   Федерации"     администрация     муниципального     образования   Красноборское    городское     поселение  Тосненского  района  Ленинградской области сообщает сведения  о   ходе  исполнения  бюджета  муниципального   образования  Красноборское   городское   поселение  Тосненского  района   Ленинградской  области,   о  численности   муниципальных   служащих   органа   местного  самоуправления, работников  муниципальных учреждений с указанием фактических затрат на              их содержание    </t>
    </r>
    <r>
      <rPr>
        <b/>
        <sz val="18"/>
        <rFont val="Times New Roman"/>
        <family val="1"/>
        <charset val="204"/>
      </rPr>
      <t>за  2016 год.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</si>
</sst>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14" x14ac:knownFonts="1">
    <font>
      <sz val="10"/>
      <name val="Arial"/>
      <family val="2"/>
      <charset val="204"/>
    </font>
    <font>
      <sz val="12"/>
      <name val="Arial"/>
      <family val="2"/>
      <charset val="204"/>
    </font>
    <font>
      <b/>
      <sz val="24"/>
      <name val="Times New Roman"/>
      <family val="1"/>
      <charset val="204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Franklin Gothic Medium Cond"/>
      <family val="2"/>
      <charset val="204"/>
    </font>
    <font>
      <sz val="10"/>
      <name val="Arial Cyr"/>
      <family val="2"/>
      <charset val="204"/>
    </font>
    <font>
      <sz val="8"/>
      <name val="Arial Cyr"/>
      <family val="2"/>
      <charset val="204"/>
    </font>
    <font>
      <sz val="11"/>
      <name val="Arial Cyr"/>
      <family val="2"/>
      <charset val="204"/>
    </font>
    <font>
      <sz val="11"/>
      <name val="Arial"/>
      <family val="2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0" xfId="0" applyFont="1"/>
    <xf numFmtId="0" fontId="3" fillId="0" borderId="0" xfId="0" applyFont="1" applyAlignment="1">
      <alignment horizontal="center"/>
    </xf>
    <xf numFmtId="0" fontId="6" fillId="0" borderId="0" xfId="0" applyFont="1"/>
    <xf numFmtId="0" fontId="4" fillId="0" borderId="0" xfId="0" applyFont="1"/>
    <xf numFmtId="0" fontId="7" fillId="0" borderId="0" xfId="0" applyFont="1"/>
    <xf numFmtId="0" fontId="8" fillId="0" borderId="0" xfId="0" applyFont="1" applyBorder="1"/>
    <xf numFmtId="0" fontId="0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1" fillId="0" borderId="0" xfId="0" applyFont="1" applyAlignment="1">
      <alignment horizontal="left"/>
    </xf>
    <xf numFmtId="0" fontId="12" fillId="0" borderId="9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165" fontId="11" fillId="0" borderId="0" xfId="0" applyNumberFormat="1" applyFont="1"/>
    <xf numFmtId="0" fontId="11" fillId="0" borderId="14" xfId="0" applyFont="1" applyBorder="1" applyAlignment="1">
      <alignment horizontal="left"/>
    </xf>
    <xf numFmtId="0" fontId="11" fillId="0" borderId="15" xfId="0" applyFont="1" applyBorder="1" applyAlignment="1">
      <alignment horizontal="left"/>
    </xf>
    <xf numFmtId="164" fontId="11" fillId="0" borderId="0" xfId="0" applyNumberFormat="1" applyFont="1"/>
    <xf numFmtId="0" fontId="11" fillId="0" borderId="18" xfId="0" applyFont="1" applyBorder="1" applyAlignment="1">
      <alignment horizontal="left"/>
    </xf>
    <xf numFmtId="0" fontId="11" fillId="0" borderId="19" xfId="0" applyFont="1" applyBorder="1" applyAlignment="1">
      <alignment horizontal="left"/>
    </xf>
    <xf numFmtId="0" fontId="11" fillId="0" borderId="16" xfId="0" applyFont="1" applyBorder="1"/>
    <xf numFmtId="0" fontId="11" fillId="0" borderId="17" xfId="0" applyFont="1" applyBorder="1"/>
    <xf numFmtId="49" fontId="11" fillId="0" borderId="9" xfId="0" applyNumberFormat="1" applyFont="1" applyBorder="1" applyAlignment="1"/>
    <xf numFmtId="0" fontId="11" fillId="0" borderId="9" xfId="0" applyFont="1" applyBorder="1"/>
    <xf numFmtId="165" fontId="11" fillId="0" borderId="10" xfId="0" applyNumberFormat="1" applyFont="1" applyBorder="1" applyAlignment="1">
      <alignment horizontal="center"/>
    </xf>
    <xf numFmtId="165" fontId="11" fillId="0" borderId="2" xfId="0" applyNumberFormat="1" applyFont="1" applyBorder="1" applyAlignment="1">
      <alignment horizontal="center"/>
    </xf>
    <xf numFmtId="165" fontId="11" fillId="0" borderId="1" xfId="0" applyNumberFormat="1" applyFont="1" applyBorder="1" applyAlignment="1">
      <alignment horizontal="center"/>
    </xf>
    <xf numFmtId="49" fontId="11" fillId="0" borderId="9" xfId="0" applyNumberFormat="1" applyFont="1" applyBorder="1" applyAlignment="1">
      <alignment horizontal="left"/>
    </xf>
    <xf numFmtId="165" fontId="11" fillId="0" borderId="11" xfId="0" applyNumberFormat="1" applyFont="1" applyBorder="1" applyAlignment="1">
      <alignment horizontal="center"/>
    </xf>
    <xf numFmtId="165" fontId="11" fillId="0" borderId="4" xfId="0" applyNumberFormat="1" applyFont="1" applyBorder="1" applyAlignment="1">
      <alignment horizontal="center"/>
    </xf>
    <xf numFmtId="165" fontId="11" fillId="0" borderId="3" xfId="0" applyNumberFormat="1" applyFont="1" applyBorder="1" applyAlignment="1">
      <alignment horizontal="center"/>
    </xf>
    <xf numFmtId="0" fontId="12" fillId="0" borderId="9" xfId="0" applyFont="1" applyBorder="1"/>
    <xf numFmtId="165" fontId="11" fillId="0" borderId="12" xfId="0" applyNumberFormat="1" applyFont="1" applyBorder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165" fontId="11" fillId="0" borderId="7" xfId="0" applyNumberFormat="1" applyFont="1" applyBorder="1" applyAlignment="1">
      <alignment horizontal="center"/>
    </xf>
    <xf numFmtId="0" fontId="11" fillId="0" borderId="0" xfId="0" applyFont="1" applyFill="1"/>
    <xf numFmtId="49" fontId="11" fillId="0" borderId="14" xfId="0" applyNumberFormat="1" applyFont="1" applyBorder="1" applyAlignment="1"/>
    <xf numFmtId="0" fontId="11" fillId="0" borderId="15" xfId="0" applyFont="1" applyBorder="1"/>
    <xf numFmtId="0" fontId="11" fillId="0" borderId="14" xfId="0" applyFont="1" applyBorder="1"/>
    <xf numFmtId="49" fontId="11" fillId="0" borderId="13" xfId="0" applyNumberFormat="1" applyFont="1" applyFill="1" applyBorder="1" applyAlignment="1"/>
    <xf numFmtId="0" fontId="11" fillId="0" borderId="13" xfId="0" applyFont="1" applyBorder="1"/>
    <xf numFmtId="49" fontId="11" fillId="0" borderId="14" xfId="0" applyNumberFormat="1" applyFont="1" applyFill="1" applyBorder="1" applyAlignment="1"/>
    <xf numFmtId="3" fontId="11" fillId="0" borderId="9" xfId="0" applyNumberFormat="1" applyFont="1" applyFill="1" applyBorder="1" applyAlignment="1">
      <alignment horizontal="center"/>
    </xf>
    <xf numFmtId="1" fontId="11" fillId="0" borderId="11" xfId="0" applyNumberFormat="1" applyFont="1" applyBorder="1" applyAlignment="1">
      <alignment horizontal="center"/>
    </xf>
    <xf numFmtId="1" fontId="11" fillId="0" borderId="4" xfId="0" applyNumberFormat="1" applyFont="1" applyBorder="1" applyAlignment="1">
      <alignment horizontal="center"/>
    </xf>
    <xf numFmtId="1" fontId="11" fillId="0" borderId="12" xfId="0" applyNumberFormat="1" applyFont="1" applyBorder="1" applyAlignment="1">
      <alignment horizontal="center"/>
    </xf>
    <xf numFmtId="1" fontId="11" fillId="0" borderId="8" xfId="0" applyNumberFormat="1" applyFont="1" applyBorder="1" applyAlignment="1">
      <alignment horizontal="center"/>
    </xf>
    <xf numFmtId="1" fontId="11" fillId="0" borderId="3" xfId="0" applyNumberFormat="1" applyFont="1" applyBorder="1" applyAlignment="1">
      <alignment horizontal="center"/>
    </xf>
    <xf numFmtId="1" fontId="11" fillId="0" borderId="7" xfId="0" applyNumberFormat="1" applyFont="1" applyBorder="1" applyAlignment="1">
      <alignment horizontal="center"/>
    </xf>
    <xf numFmtId="164" fontId="11" fillId="0" borderId="9" xfId="0" applyNumberFormat="1" applyFont="1" applyFill="1" applyBorder="1" applyAlignment="1">
      <alignment horizontal="center"/>
    </xf>
    <xf numFmtId="165" fontId="11" fillId="0" borderId="11" xfId="0" applyNumberFormat="1" applyFont="1" applyBorder="1" applyAlignment="1">
      <alignment horizontal="center"/>
    </xf>
    <xf numFmtId="165" fontId="11" fillId="0" borderId="4" xfId="0" applyNumberFormat="1" applyFont="1" applyBorder="1" applyAlignment="1">
      <alignment horizontal="center"/>
    </xf>
    <xf numFmtId="165" fontId="11" fillId="0" borderId="12" xfId="0" applyNumberFormat="1" applyFont="1" applyBorder="1" applyAlignment="1">
      <alignment horizontal="center"/>
    </xf>
    <xf numFmtId="165" fontId="11" fillId="0" borderId="8" xfId="0" applyNumberFormat="1" applyFont="1" applyBorder="1" applyAlignment="1">
      <alignment horizontal="center"/>
    </xf>
    <xf numFmtId="165" fontId="11" fillId="0" borderId="3" xfId="0" applyNumberFormat="1" applyFont="1" applyBorder="1" applyAlignment="1">
      <alignment horizontal="center"/>
    </xf>
    <xf numFmtId="165" fontId="11" fillId="0" borderId="7" xfId="0" applyNumberFormat="1" applyFont="1" applyBorder="1" applyAlignment="1">
      <alignment horizontal="center"/>
    </xf>
    <xf numFmtId="1" fontId="11" fillId="0" borderId="10" xfId="0" applyNumberFormat="1" applyFont="1" applyBorder="1" applyAlignment="1">
      <alignment horizontal="center"/>
    </xf>
    <xf numFmtId="1" fontId="11" fillId="0" borderId="2" xfId="0" applyNumberFormat="1" applyFont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164" fontId="11" fillId="0" borderId="9" xfId="0" applyNumberFormat="1" applyFont="1" applyBorder="1" applyAlignment="1">
      <alignment horizontal="center"/>
    </xf>
    <xf numFmtId="49" fontId="11" fillId="0" borderId="9" xfId="0" applyNumberFormat="1" applyFont="1" applyBorder="1" applyAlignment="1"/>
    <xf numFmtId="165" fontId="11" fillId="0" borderId="10" xfId="0" applyNumberFormat="1" applyFont="1" applyBorder="1" applyAlignment="1">
      <alignment horizontal="center"/>
    </xf>
    <xf numFmtId="165" fontId="11" fillId="0" borderId="2" xfId="0" applyNumberFormat="1" applyFont="1" applyBorder="1" applyAlignment="1">
      <alignment horizontal="center"/>
    </xf>
    <xf numFmtId="165" fontId="11" fillId="0" borderId="1" xfId="0" applyNumberFormat="1" applyFont="1" applyBorder="1" applyAlignment="1">
      <alignment horizontal="center"/>
    </xf>
    <xf numFmtId="49" fontId="11" fillId="0" borderId="16" xfId="0" applyNumberFormat="1" applyFont="1" applyBorder="1" applyAlignment="1"/>
    <xf numFmtId="0" fontId="13" fillId="0" borderId="17" xfId="0" applyFont="1" applyBorder="1" applyAlignment="1"/>
    <xf numFmtId="164" fontId="12" fillId="0" borderId="9" xfId="0" applyNumberFormat="1" applyFont="1" applyFill="1" applyBorder="1" applyAlignment="1">
      <alignment horizontal="center"/>
    </xf>
    <xf numFmtId="164" fontId="12" fillId="0" borderId="9" xfId="0" applyNumberFormat="1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left" vertical="justify"/>
    </xf>
    <xf numFmtId="0" fontId="12" fillId="0" borderId="9" xfId="0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2" xfId="0" applyFont="1" applyBorder="1" applyAlignment="1">
      <alignment horizontal="center"/>
    </xf>
    <xf numFmtId="0" fontId="1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4"/>
  <sheetViews>
    <sheetView tabSelected="1" view="pageBreakPreview" topLeftCell="A11" zoomScaleNormal="100" workbookViewId="0">
      <selection activeCell="A9" sqref="A9"/>
    </sheetView>
  </sheetViews>
  <sheetFormatPr defaultRowHeight="15" x14ac:dyDescent="0.2"/>
  <cols>
    <col min="1" max="1" width="6.7109375" style="1" customWidth="1"/>
    <col min="2" max="2" width="7.28515625" style="1" customWidth="1"/>
    <col min="3" max="3" width="9.28515625" style="1" customWidth="1"/>
    <col min="4" max="4" width="66.7109375" style="1" customWidth="1"/>
    <col min="5" max="5" width="13.140625" style="1" customWidth="1"/>
    <col min="6" max="6" width="16.7109375" style="1" customWidth="1"/>
    <col min="7" max="7" width="0" style="1" hidden="1" customWidth="1"/>
    <col min="8" max="8" width="6.42578125" style="1" hidden="1" customWidth="1"/>
    <col min="9" max="9" width="0" style="1" hidden="1" customWidth="1"/>
    <col min="10" max="10" width="4.5703125" style="1" hidden="1" customWidth="1"/>
    <col min="11" max="11" width="11.28515625" style="1" hidden="1" customWidth="1"/>
    <col min="12" max="12" width="3.140625" style="1" hidden="1" customWidth="1"/>
    <col min="13" max="13" width="0" style="1" hidden="1" customWidth="1"/>
    <col min="14" max="14" width="6.7109375" style="1" hidden="1" customWidth="1"/>
    <col min="15" max="15" width="10.85546875" style="1" bestFit="1" customWidth="1"/>
    <col min="16" max="16" width="9.140625" style="1"/>
    <col min="17" max="17" width="6.140625" style="1" customWidth="1"/>
    <col min="18" max="18" width="3" style="1" hidden="1" customWidth="1"/>
    <col min="19" max="20" width="9.140625" style="1"/>
    <col min="21" max="21" width="0.140625" style="1" customWidth="1"/>
    <col min="22" max="16384" width="9.140625" style="1"/>
  </cols>
  <sheetData>
    <row r="1" spans="1:18" ht="15.75" customHeight="1" x14ac:dyDescent="0.2">
      <c r="E1" s="7"/>
      <c r="F1" s="10"/>
      <c r="G1" s="7"/>
      <c r="H1" s="8"/>
      <c r="I1" s="7"/>
      <c r="J1" s="8"/>
      <c r="K1" s="7"/>
      <c r="L1" s="8"/>
      <c r="M1" s="7"/>
      <c r="N1" s="8"/>
      <c r="O1" s="7"/>
      <c r="P1" s="8"/>
      <c r="Q1" s="7"/>
      <c r="R1" s="8"/>
    </row>
    <row r="2" spans="1:18" ht="6" customHeight="1" x14ac:dyDescent="0.2">
      <c r="E2"/>
      <c r="F2" s="11"/>
      <c r="G2"/>
      <c r="H2"/>
      <c r="I2"/>
      <c r="J2"/>
      <c r="K2"/>
      <c r="L2"/>
      <c r="M2"/>
      <c r="N2"/>
      <c r="O2"/>
      <c r="P2"/>
      <c r="Q2"/>
      <c r="R2"/>
    </row>
    <row r="3" spans="1:18" ht="15.75" customHeight="1" x14ac:dyDescent="0.2">
      <c r="E3" s="9"/>
      <c r="F3" s="11"/>
      <c r="G3" s="9"/>
      <c r="H3" s="8"/>
      <c r="I3" s="9"/>
      <c r="J3" s="8"/>
      <c r="K3" s="9"/>
      <c r="L3" s="8"/>
      <c r="M3" s="9"/>
      <c r="N3" s="8"/>
      <c r="O3" s="9"/>
      <c r="P3" s="8"/>
      <c r="Q3" s="9"/>
      <c r="R3" s="8"/>
    </row>
    <row r="4" spans="1:18" ht="10.5" customHeight="1" x14ac:dyDescent="0.2">
      <c r="E4" s="9"/>
      <c r="F4" s="11"/>
      <c r="G4" s="9"/>
      <c r="H4" s="8"/>
      <c r="I4" s="9"/>
      <c r="J4" s="8"/>
      <c r="K4" s="9"/>
      <c r="L4" s="8"/>
      <c r="M4" s="9"/>
      <c r="N4" s="8"/>
      <c r="O4" s="9"/>
      <c r="P4" s="8"/>
      <c r="Q4" s="9"/>
      <c r="R4" s="8"/>
    </row>
    <row r="5" spans="1:18" ht="15.75" customHeight="1" x14ac:dyDescent="0.2">
      <c r="E5"/>
      <c r="F5" s="11"/>
      <c r="G5"/>
      <c r="H5" s="8"/>
      <c r="I5"/>
      <c r="J5" s="8"/>
      <c r="K5"/>
      <c r="L5" s="8"/>
      <c r="M5"/>
      <c r="N5" s="8"/>
      <c r="O5"/>
      <c r="P5" s="8"/>
      <c r="Q5"/>
      <c r="R5" s="8"/>
    </row>
    <row r="6" spans="1:18" ht="25.5" customHeight="1" x14ac:dyDescent="0.4">
      <c r="A6" s="79" t="s">
        <v>0</v>
      </c>
      <c r="B6" s="79"/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9"/>
      <c r="O6" s="79"/>
      <c r="P6" s="79"/>
      <c r="Q6" s="79"/>
      <c r="R6" s="79"/>
    </row>
    <row r="7" spans="1:18" ht="21" customHeight="1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90.5" customHeight="1" x14ac:dyDescent="0.2">
      <c r="A8" s="80" t="s">
        <v>41</v>
      </c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</row>
    <row r="9" spans="1:18" ht="10.5" customHeight="1" x14ac:dyDescent="0.35">
      <c r="A9" s="12"/>
      <c r="B9" s="12"/>
      <c r="C9" s="13"/>
      <c r="D9" s="13"/>
      <c r="E9" s="13"/>
      <c r="F9" s="13"/>
      <c r="G9" s="13"/>
      <c r="H9" s="13"/>
      <c r="I9" s="13"/>
      <c r="J9" s="13"/>
      <c r="K9" s="13"/>
      <c r="L9" s="12"/>
      <c r="M9" s="12"/>
      <c r="N9" s="12"/>
      <c r="O9" s="12"/>
      <c r="P9" s="12"/>
      <c r="Q9" s="12"/>
      <c r="R9" s="12"/>
    </row>
    <row r="10" spans="1:18" ht="24" thickBot="1" x14ac:dyDescent="0.4">
      <c r="A10" s="12"/>
      <c r="B10" s="12"/>
      <c r="C10" s="13"/>
      <c r="D10" s="13"/>
      <c r="E10" s="13"/>
      <c r="F10" s="13"/>
      <c r="G10" s="13"/>
      <c r="H10" s="13"/>
      <c r="I10" s="13"/>
      <c r="J10" s="13"/>
      <c r="K10" s="13"/>
      <c r="L10" s="12"/>
      <c r="M10" s="12"/>
      <c r="N10" s="12"/>
      <c r="O10" s="12"/>
      <c r="P10" s="12"/>
      <c r="Q10" s="12"/>
      <c r="R10" s="12"/>
    </row>
    <row r="11" spans="1:18" ht="24" thickBot="1" x14ac:dyDescent="0.4">
      <c r="A11" s="12"/>
      <c r="B11" s="12"/>
      <c r="C11" s="14" t="s">
        <v>1</v>
      </c>
      <c r="D11" s="15"/>
      <c r="E11" s="81" t="s">
        <v>40</v>
      </c>
      <c r="F11" s="81"/>
      <c r="G11" s="82" t="s">
        <v>2</v>
      </c>
      <c r="H11" s="83"/>
      <c r="I11" s="84" t="s">
        <v>3</v>
      </c>
      <c r="J11" s="83"/>
      <c r="K11" s="84" t="s">
        <v>4</v>
      </c>
      <c r="L11" s="83"/>
      <c r="M11" s="84" t="s">
        <v>5</v>
      </c>
      <c r="N11" s="83"/>
      <c r="O11" s="12"/>
      <c r="P11" s="12"/>
      <c r="Q11" s="12"/>
      <c r="R11" s="12"/>
    </row>
    <row r="12" spans="1:18" ht="24" thickBot="1" x14ac:dyDescent="0.4">
      <c r="A12" s="12"/>
      <c r="B12" s="12"/>
      <c r="C12" s="14" t="s">
        <v>6</v>
      </c>
      <c r="D12" s="15"/>
      <c r="E12" s="69">
        <f>E13+E28</f>
        <v>34415.300000000003</v>
      </c>
      <c r="F12" s="69"/>
      <c r="G12" s="63">
        <v>7862.5</v>
      </c>
      <c r="H12" s="64"/>
      <c r="I12" s="65">
        <v>5682.7</v>
      </c>
      <c r="J12" s="64"/>
      <c r="K12" s="65">
        <v>16508.599999999999</v>
      </c>
      <c r="L12" s="64"/>
      <c r="M12" s="65">
        <f>E12+G12+I12+K12</f>
        <v>64469.1</v>
      </c>
      <c r="N12" s="64"/>
      <c r="O12" s="16"/>
      <c r="P12" s="12"/>
      <c r="Q12" s="12"/>
      <c r="R12" s="12"/>
    </row>
    <row r="13" spans="1:18" ht="24" thickBot="1" x14ac:dyDescent="0.4">
      <c r="A13" s="12"/>
      <c r="B13" s="12"/>
      <c r="C13" s="17" t="s">
        <v>38</v>
      </c>
      <c r="D13" s="18"/>
      <c r="E13" s="69">
        <f>SUM(E16:F27)</f>
        <v>31628.000000000004</v>
      </c>
      <c r="F13" s="69"/>
      <c r="G13" s="70">
        <v>4703.3999999999996</v>
      </c>
      <c r="H13" s="71"/>
      <c r="I13" s="76">
        <v>4959.3</v>
      </c>
      <c r="J13" s="71"/>
      <c r="K13" s="76">
        <v>15196</v>
      </c>
      <c r="L13" s="71"/>
      <c r="M13" s="76">
        <f>E13+G13+I13+K13</f>
        <v>56486.700000000004</v>
      </c>
      <c r="N13" s="71"/>
      <c r="O13" s="19"/>
      <c r="P13" s="12"/>
      <c r="Q13" s="12"/>
      <c r="R13" s="12"/>
    </row>
    <row r="14" spans="1:18" ht="24" thickBot="1" x14ac:dyDescent="0.4">
      <c r="A14" s="12"/>
      <c r="B14" s="12"/>
      <c r="C14" s="20" t="s">
        <v>37</v>
      </c>
      <c r="D14" s="21"/>
      <c r="E14" s="69"/>
      <c r="F14" s="69"/>
      <c r="G14" s="72"/>
      <c r="H14" s="73"/>
      <c r="I14" s="77"/>
      <c r="J14" s="73"/>
      <c r="K14" s="77"/>
      <c r="L14" s="73"/>
      <c r="M14" s="77"/>
      <c r="N14" s="73"/>
      <c r="O14" s="12"/>
      <c r="P14" s="12"/>
      <c r="Q14" s="12"/>
      <c r="R14" s="12"/>
    </row>
    <row r="15" spans="1:18" ht="7.5" customHeight="1" thickBot="1" x14ac:dyDescent="0.4">
      <c r="A15" s="12"/>
      <c r="B15" s="12"/>
      <c r="C15" s="22"/>
      <c r="D15" s="23"/>
      <c r="E15" s="69"/>
      <c r="F15" s="69"/>
      <c r="G15" s="74"/>
      <c r="H15" s="75"/>
      <c r="I15" s="78"/>
      <c r="J15" s="75"/>
      <c r="K15" s="78"/>
      <c r="L15" s="75"/>
      <c r="M15" s="78"/>
      <c r="N15" s="75"/>
      <c r="O15" s="12"/>
      <c r="P15" s="12"/>
      <c r="Q15" s="12"/>
      <c r="R15" s="12"/>
    </row>
    <row r="16" spans="1:18" ht="24" thickBot="1" x14ac:dyDescent="0.4">
      <c r="A16" s="12"/>
      <c r="B16" s="12"/>
      <c r="C16" s="24" t="s">
        <v>7</v>
      </c>
      <c r="D16" s="25"/>
      <c r="E16" s="61">
        <v>9635.9</v>
      </c>
      <c r="F16" s="61"/>
      <c r="G16" s="63">
        <v>1163.5</v>
      </c>
      <c r="H16" s="64"/>
      <c r="I16" s="65">
        <v>1304.7</v>
      </c>
      <c r="J16" s="64"/>
      <c r="K16" s="65">
        <v>1587.5</v>
      </c>
      <c r="L16" s="64"/>
      <c r="M16" s="65">
        <f t="shared" ref="M16:M29" si="0">E16+G16+I16+K16</f>
        <v>13691.6</v>
      </c>
      <c r="N16" s="64"/>
      <c r="O16" s="12"/>
      <c r="P16" s="12"/>
      <c r="Q16" s="12"/>
      <c r="R16" s="12"/>
    </row>
    <row r="17" spans="1:18" ht="24" thickBot="1" x14ac:dyDescent="0.4">
      <c r="A17" s="12"/>
      <c r="B17" s="12"/>
      <c r="C17" s="24" t="s">
        <v>8</v>
      </c>
      <c r="D17" s="25"/>
      <c r="E17" s="61">
        <v>2219.5</v>
      </c>
      <c r="F17" s="61"/>
      <c r="G17" s="26"/>
      <c r="H17" s="27"/>
      <c r="I17" s="28"/>
      <c r="J17" s="27"/>
      <c r="K17" s="28"/>
      <c r="L17" s="27"/>
      <c r="M17" s="28"/>
      <c r="N17" s="27"/>
      <c r="O17" s="12"/>
      <c r="P17" s="12"/>
      <c r="Q17" s="12"/>
      <c r="R17" s="12"/>
    </row>
    <row r="18" spans="1:18" ht="24" hidden="1" thickBot="1" x14ac:dyDescent="0.4">
      <c r="A18" s="12"/>
      <c r="B18" s="12"/>
      <c r="C18" s="24" t="s">
        <v>9</v>
      </c>
      <c r="D18" s="25"/>
      <c r="E18" s="61">
        <v>0</v>
      </c>
      <c r="F18" s="61"/>
      <c r="G18" s="26"/>
      <c r="H18" s="27"/>
      <c r="I18" s="28"/>
      <c r="J18" s="27"/>
      <c r="K18" s="28"/>
      <c r="L18" s="27"/>
      <c r="M18" s="28"/>
      <c r="N18" s="27"/>
      <c r="O18" s="12"/>
      <c r="P18" s="12"/>
      <c r="Q18" s="12"/>
      <c r="R18" s="12"/>
    </row>
    <row r="19" spans="1:18" ht="24" thickBot="1" x14ac:dyDescent="0.4">
      <c r="A19" s="12"/>
      <c r="B19" s="12"/>
      <c r="C19" s="24" t="s">
        <v>10</v>
      </c>
      <c r="D19" s="25"/>
      <c r="E19" s="61">
        <v>14296.6</v>
      </c>
      <c r="F19" s="61"/>
      <c r="G19" s="26"/>
      <c r="H19" s="27"/>
      <c r="I19" s="28"/>
      <c r="J19" s="27"/>
      <c r="K19" s="28"/>
      <c r="L19" s="27"/>
      <c r="M19" s="28"/>
      <c r="N19" s="27"/>
      <c r="O19" s="19"/>
      <c r="P19" s="12"/>
      <c r="Q19" s="12"/>
      <c r="R19" s="12"/>
    </row>
    <row r="20" spans="1:18" ht="24" thickBot="1" x14ac:dyDescent="0.4">
      <c r="A20" s="12"/>
      <c r="B20" s="12"/>
      <c r="C20" s="24" t="s">
        <v>34</v>
      </c>
      <c r="D20" s="25"/>
      <c r="E20" s="61">
        <v>887.4</v>
      </c>
      <c r="F20" s="61"/>
      <c r="G20" s="26"/>
      <c r="H20" s="27"/>
      <c r="I20" s="28"/>
      <c r="J20" s="27"/>
      <c r="K20" s="28"/>
      <c r="L20" s="27"/>
      <c r="M20" s="28"/>
      <c r="N20" s="27"/>
      <c r="O20" s="19"/>
      <c r="P20" s="12"/>
      <c r="Q20" s="12"/>
      <c r="R20" s="12"/>
    </row>
    <row r="21" spans="1:18" ht="24" thickBot="1" x14ac:dyDescent="0.4">
      <c r="A21" s="12"/>
      <c r="B21" s="12"/>
      <c r="C21" s="24" t="s">
        <v>11</v>
      </c>
      <c r="D21" s="25"/>
      <c r="E21" s="61">
        <v>12.5</v>
      </c>
      <c r="F21" s="61"/>
      <c r="G21" s="26"/>
      <c r="H21" s="27"/>
      <c r="I21" s="28"/>
      <c r="J21" s="27"/>
      <c r="K21" s="28"/>
      <c r="L21" s="27"/>
      <c r="M21" s="28"/>
      <c r="N21" s="27"/>
      <c r="O21" s="19"/>
      <c r="P21" s="12"/>
      <c r="Q21" s="12"/>
      <c r="R21" s="12"/>
    </row>
    <row r="22" spans="1:18" ht="24" thickBot="1" x14ac:dyDescent="0.4">
      <c r="A22" s="12"/>
      <c r="B22" s="12"/>
      <c r="C22" s="24" t="s">
        <v>12</v>
      </c>
      <c r="D22" s="25"/>
      <c r="E22" s="61">
        <v>2388.6999999999998</v>
      </c>
      <c r="F22" s="61"/>
      <c r="G22" s="26"/>
      <c r="H22" s="27"/>
      <c r="I22" s="28"/>
      <c r="J22" s="27"/>
      <c r="K22" s="28"/>
      <c r="L22" s="27"/>
      <c r="M22" s="28"/>
      <c r="N22" s="27"/>
      <c r="O22" s="19"/>
      <c r="P22" s="12"/>
      <c r="Q22" s="12"/>
      <c r="R22" s="12"/>
    </row>
    <row r="23" spans="1:18" ht="24" thickBot="1" x14ac:dyDescent="0.4">
      <c r="A23" s="12"/>
      <c r="B23" s="12"/>
      <c r="C23" s="24" t="s">
        <v>13</v>
      </c>
      <c r="D23" s="25"/>
      <c r="E23" s="61">
        <v>416.2</v>
      </c>
      <c r="F23" s="61"/>
      <c r="G23" s="63">
        <v>247.4</v>
      </c>
      <c r="H23" s="64"/>
      <c r="I23" s="65">
        <v>272.8</v>
      </c>
      <c r="J23" s="64"/>
      <c r="K23" s="65">
        <v>313.60000000000002</v>
      </c>
      <c r="L23" s="64"/>
      <c r="M23" s="65">
        <f t="shared" si="0"/>
        <v>1250</v>
      </c>
      <c r="N23" s="64"/>
      <c r="O23" s="12"/>
      <c r="P23" s="12"/>
      <c r="Q23" s="12"/>
      <c r="R23" s="12"/>
    </row>
    <row r="24" spans="1:18" ht="24" thickBot="1" x14ac:dyDescent="0.4">
      <c r="A24" s="12"/>
      <c r="B24" s="12"/>
      <c r="C24" s="24" t="s">
        <v>14</v>
      </c>
      <c r="D24" s="25"/>
      <c r="E24" s="61">
        <v>372.7</v>
      </c>
      <c r="F24" s="61"/>
      <c r="G24" s="26"/>
      <c r="H24" s="27"/>
      <c r="I24" s="28"/>
      <c r="J24" s="27"/>
      <c r="K24" s="28"/>
      <c r="L24" s="27"/>
      <c r="M24" s="28"/>
      <c r="N24" s="27"/>
      <c r="O24" s="12"/>
      <c r="P24" s="12"/>
      <c r="Q24" s="12"/>
      <c r="R24" s="12"/>
    </row>
    <row r="25" spans="1:18" ht="24" thickBot="1" x14ac:dyDescent="0.4">
      <c r="A25" s="12"/>
      <c r="B25" s="12"/>
      <c r="C25" s="29" t="s">
        <v>15</v>
      </c>
      <c r="D25" s="29"/>
      <c r="E25" s="61">
        <v>59.6</v>
      </c>
      <c r="F25" s="61"/>
      <c r="G25" s="26"/>
      <c r="H25" s="27"/>
      <c r="I25" s="28"/>
      <c r="J25" s="27"/>
      <c r="K25" s="28"/>
      <c r="L25" s="27"/>
      <c r="M25" s="28"/>
      <c r="N25" s="27"/>
      <c r="O25" s="12"/>
      <c r="P25" s="12"/>
      <c r="Q25" s="12"/>
      <c r="R25" s="12"/>
    </row>
    <row r="26" spans="1:18" ht="24" hidden="1" thickBot="1" x14ac:dyDescent="0.4">
      <c r="A26" s="12"/>
      <c r="B26" s="12"/>
      <c r="C26" s="29" t="s">
        <v>16</v>
      </c>
      <c r="D26" s="29"/>
      <c r="E26" s="61">
        <v>0</v>
      </c>
      <c r="F26" s="61"/>
      <c r="G26" s="26"/>
      <c r="H26" s="27"/>
      <c r="I26" s="28"/>
      <c r="J26" s="27"/>
      <c r="K26" s="28"/>
      <c r="L26" s="27"/>
      <c r="M26" s="28"/>
      <c r="N26" s="27"/>
      <c r="O26" s="12"/>
      <c r="P26" s="12"/>
      <c r="Q26" s="12"/>
      <c r="R26" s="12"/>
    </row>
    <row r="27" spans="1:18" ht="24" thickBot="1" x14ac:dyDescent="0.4">
      <c r="A27" s="12"/>
      <c r="B27" s="12"/>
      <c r="C27" s="24" t="s">
        <v>39</v>
      </c>
      <c r="D27" s="25"/>
      <c r="E27" s="61">
        <v>1338.9</v>
      </c>
      <c r="F27" s="61"/>
      <c r="G27" s="63">
        <v>3159.1</v>
      </c>
      <c r="H27" s="64"/>
      <c r="I27" s="65">
        <v>723.4</v>
      </c>
      <c r="J27" s="64"/>
      <c r="K27" s="65">
        <v>1312.6</v>
      </c>
      <c r="L27" s="64"/>
      <c r="M27" s="65">
        <f t="shared" si="0"/>
        <v>6534</v>
      </c>
      <c r="N27" s="64"/>
      <c r="O27" s="12"/>
      <c r="P27" s="12"/>
      <c r="Q27" s="12"/>
      <c r="R27" s="12"/>
    </row>
    <row r="28" spans="1:18" ht="24" thickBot="1" x14ac:dyDescent="0.4">
      <c r="A28" s="12"/>
      <c r="B28" s="12"/>
      <c r="C28" s="24" t="s">
        <v>35</v>
      </c>
      <c r="D28" s="25"/>
      <c r="E28" s="61">
        <v>2787.3</v>
      </c>
      <c r="F28" s="61"/>
      <c r="G28" s="30"/>
      <c r="H28" s="31"/>
      <c r="I28" s="32"/>
      <c r="J28" s="31"/>
      <c r="K28" s="32"/>
      <c r="L28" s="31"/>
      <c r="M28" s="32"/>
      <c r="N28" s="31"/>
      <c r="O28" s="12"/>
      <c r="P28" s="12"/>
      <c r="Q28" s="12"/>
      <c r="R28" s="12"/>
    </row>
    <row r="29" spans="1:18" ht="24" thickBot="1" x14ac:dyDescent="0.4">
      <c r="A29" s="12"/>
      <c r="B29" s="12"/>
      <c r="C29" s="33" t="s">
        <v>17</v>
      </c>
      <c r="D29" s="33"/>
      <c r="E29" s="68">
        <f>E31+E32+E35+E36+E37+E38+E39+E41+E42</f>
        <v>36684.700000000004</v>
      </c>
      <c r="F29" s="68"/>
      <c r="G29" s="52">
        <v>6039.2</v>
      </c>
      <c r="H29" s="53"/>
      <c r="I29" s="56">
        <v>6394.8</v>
      </c>
      <c r="J29" s="53"/>
      <c r="K29" s="56">
        <v>5597.1</v>
      </c>
      <c r="L29" s="53"/>
      <c r="M29" s="56">
        <f t="shared" si="0"/>
        <v>54715.8</v>
      </c>
      <c r="N29" s="53"/>
      <c r="O29" s="12"/>
      <c r="P29" s="12"/>
      <c r="Q29" s="12"/>
      <c r="R29" s="12"/>
    </row>
    <row r="30" spans="1:18" ht="24" thickBot="1" x14ac:dyDescent="0.4">
      <c r="A30" s="12"/>
      <c r="B30" s="12"/>
      <c r="C30" s="25" t="s">
        <v>18</v>
      </c>
      <c r="D30" s="25"/>
      <c r="E30" s="68"/>
      <c r="F30" s="68"/>
      <c r="G30" s="54"/>
      <c r="H30" s="55"/>
      <c r="I30" s="57"/>
      <c r="J30" s="55"/>
      <c r="K30" s="57"/>
      <c r="L30" s="55"/>
      <c r="M30" s="57"/>
      <c r="N30" s="55"/>
      <c r="O30" s="12"/>
      <c r="P30" s="12"/>
      <c r="Q30" s="12"/>
      <c r="R30" s="12"/>
    </row>
    <row r="31" spans="1:18" ht="24" thickBot="1" x14ac:dyDescent="0.4">
      <c r="A31" s="12"/>
      <c r="B31" s="12"/>
      <c r="C31" s="24" t="s">
        <v>19</v>
      </c>
      <c r="D31" s="25"/>
      <c r="E31" s="51">
        <v>12190</v>
      </c>
      <c r="F31" s="51"/>
      <c r="G31" s="63">
        <v>1970.5</v>
      </c>
      <c r="H31" s="64"/>
      <c r="I31" s="65">
        <v>2122.1</v>
      </c>
      <c r="J31" s="64"/>
      <c r="K31" s="65">
        <v>2514.6999999999998</v>
      </c>
      <c r="L31" s="64"/>
      <c r="M31" s="65">
        <f>E31+G31+I31+K31</f>
        <v>18797.3</v>
      </c>
      <c r="N31" s="64"/>
      <c r="O31" s="12"/>
      <c r="P31" s="12"/>
      <c r="Q31" s="12"/>
      <c r="R31" s="12"/>
    </row>
    <row r="32" spans="1:18" ht="24" thickBot="1" x14ac:dyDescent="0.4">
      <c r="A32" s="12"/>
      <c r="B32" s="12"/>
      <c r="C32" s="24" t="s">
        <v>20</v>
      </c>
      <c r="D32" s="25"/>
      <c r="E32" s="51">
        <v>195.1</v>
      </c>
      <c r="F32" s="51"/>
      <c r="G32" s="63">
        <v>57.6</v>
      </c>
      <c r="H32" s="64"/>
      <c r="I32" s="65">
        <v>123.7</v>
      </c>
      <c r="J32" s="64"/>
      <c r="K32" s="65">
        <v>70.599999999999994</v>
      </c>
      <c r="L32" s="64"/>
      <c r="M32" s="65">
        <f>E32+G32+I32+K32</f>
        <v>447</v>
      </c>
      <c r="N32" s="64"/>
      <c r="O32" s="19"/>
      <c r="P32" s="12"/>
      <c r="Q32" s="12"/>
      <c r="R32" s="12"/>
    </row>
    <row r="33" spans="1:18" ht="15.75" hidden="1" customHeight="1" x14ac:dyDescent="0.35">
      <c r="A33" s="12"/>
      <c r="B33" s="12"/>
      <c r="C33" s="24" t="s">
        <v>21</v>
      </c>
      <c r="D33" s="25"/>
      <c r="E33" s="61">
        <v>0</v>
      </c>
      <c r="F33" s="61"/>
      <c r="G33" s="52">
        <v>0</v>
      </c>
      <c r="H33" s="53"/>
      <c r="I33" s="56">
        <v>0</v>
      </c>
      <c r="J33" s="53"/>
      <c r="K33" s="56">
        <v>15.9</v>
      </c>
      <c r="L33" s="53"/>
      <c r="M33" s="56">
        <f>E33+G33+I33+K33</f>
        <v>15.9</v>
      </c>
      <c r="N33" s="53"/>
      <c r="O33" s="12"/>
      <c r="P33" s="12"/>
      <c r="Q33" s="12"/>
      <c r="R33" s="12"/>
    </row>
    <row r="34" spans="1:18" ht="15.75" hidden="1" customHeight="1" x14ac:dyDescent="0.35">
      <c r="A34" s="12"/>
      <c r="B34" s="12"/>
      <c r="C34" s="24" t="s">
        <v>22</v>
      </c>
      <c r="D34" s="25"/>
      <c r="E34" s="61"/>
      <c r="F34" s="61"/>
      <c r="G34" s="54"/>
      <c r="H34" s="55"/>
      <c r="I34" s="57"/>
      <c r="J34" s="55"/>
      <c r="K34" s="57"/>
      <c r="L34" s="55"/>
      <c r="M34" s="57"/>
      <c r="N34" s="55"/>
      <c r="O34" s="12"/>
      <c r="P34" s="12"/>
      <c r="Q34" s="12"/>
      <c r="R34" s="12"/>
    </row>
    <row r="35" spans="1:18" ht="24" thickBot="1" x14ac:dyDescent="0.4">
      <c r="A35" s="12"/>
      <c r="B35" s="12"/>
      <c r="C35" s="24" t="s">
        <v>23</v>
      </c>
      <c r="D35" s="25"/>
      <c r="E35" s="61">
        <v>533.9</v>
      </c>
      <c r="F35" s="61"/>
      <c r="G35" s="34"/>
      <c r="H35" s="35"/>
      <c r="I35" s="36"/>
      <c r="J35" s="35"/>
      <c r="K35" s="36"/>
      <c r="L35" s="35"/>
      <c r="M35" s="36"/>
      <c r="N35" s="35"/>
      <c r="O35" s="12"/>
      <c r="P35" s="12"/>
      <c r="Q35" s="12"/>
      <c r="R35" s="12"/>
    </row>
    <row r="36" spans="1:18" ht="24" thickBot="1" x14ac:dyDescent="0.4">
      <c r="A36" s="12"/>
      <c r="B36" s="12"/>
      <c r="C36" s="24" t="s">
        <v>24</v>
      </c>
      <c r="D36" s="25"/>
      <c r="E36" s="61">
        <v>3918.1</v>
      </c>
      <c r="F36" s="61"/>
      <c r="G36" s="63">
        <v>1133.4000000000001</v>
      </c>
      <c r="H36" s="64"/>
      <c r="I36" s="65">
        <v>0</v>
      </c>
      <c r="J36" s="64"/>
      <c r="K36" s="65">
        <v>0</v>
      </c>
      <c r="L36" s="64"/>
      <c r="M36" s="65">
        <f>E36+G36+I36+K36</f>
        <v>5051.5</v>
      </c>
      <c r="N36" s="64"/>
      <c r="O36" s="12"/>
      <c r="P36" s="12"/>
      <c r="Q36" s="37"/>
      <c r="R36" s="12"/>
    </row>
    <row r="37" spans="1:18" ht="24" thickBot="1" x14ac:dyDescent="0.4">
      <c r="A37" s="12"/>
      <c r="B37" s="12"/>
      <c r="C37" s="24" t="s">
        <v>25</v>
      </c>
      <c r="D37" s="25"/>
      <c r="E37" s="61">
        <v>13849.2</v>
      </c>
      <c r="F37" s="61"/>
      <c r="G37" s="63">
        <v>2592.6999999999998</v>
      </c>
      <c r="H37" s="64"/>
      <c r="I37" s="65">
        <v>3819.4</v>
      </c>
      <c r="J37" s="64"/>
      <c r="K37" s="65">
        <v>2334.8000000000002</v>
      </c>
      <c r="L37" s="64"/>
      <c r="M37" s="65">
        <f>E37+G37+I37+K37</f>
        <v>22596.100000000002</v>
      </c>
      <c r="N37" s="64"/>
      <c r="O37" s="12"/>
      <c r="P37" s="12"/>
      <c r="Q37" s="12"/>
      <c r="R37" s="12"/>
    </row>
    <row r="38" spans="1:18" ht="24" thickBot="1" x14ac:dyDescent="0.4">
      <c r="A38" s="12"/>
      <c r="B38" s="12"/>
      <c r="C38" s="62" t="s">
        <v>26</v>
      </c>
      <c r="D38" s="62"/>
      <c r="E38" s="61">
        <v>130</v>
      </c>
      <c r="F38" s="61"/>
      <c r="G38" s="30"/>
      <c r="H38" s="31"/>
      <c r="I38" s="32"/>
      <c r="J38" s="31"/>
      <c r="K38" s="32"/>
      <c r="L38" s="31"/>
      <c r="M38" s="32"/>
      <c r="N38" s="31"/>
      <c r="O38" s="12"/>
      <c r="P38" s="12"/>
      <c r="Q38" s="12"/>
      <c r="R38" s="12"/>
    </row>
    <row r="39" spans="1:18" ht="24" thickBot="1" x14ac:dyDescent="0.4">
      <c r="A39" s="12"/>
      <c r="B39" s="12"/>
      <c r="C39" s="38" t="s">
        <v>36</v>
      </c>
      <c r="D39" s="39"/>
      <c r="E39" s="61">
        <v>5167.2</v>
      </c>
      <c r="F39" s="61"/>
      <c r="G39" s="52">
        <v>215.6</v>
      </c>
      <c r="H39" s="53"/>
      <c r="I39" s="56">
        <v>258.7</v>
      </c>
      <c r="J39" s="53"/>
      <c r="K39" s="56">
        <v>570.4</v>
      </c>
      <c r="L39" s="53"/>
      <c r="M39" s="56">
        <f>E39+G39+I39+K39</f>
        <v>6211.9</v>
      </c>
      <c r="N39" s="53"/>
      <c r="O39" s="12"/>
      <c r="P39" s="12"/>
      <c r="Q39" s="12"/>
      <c r="R39" s="12"/>
    </row>
    <row r="40" spans="1:18" ht="4.5" customHeight="1" thickBot="1" x14ac:dyDescent="0.4">
      <c r="A40" s="12"/>
      <c r="B40" s="12"/>
      <c r="C40" s="66"/>
      <c r="D40" s="67"/>
      <c r="E40" s="61"/>
      <c r="F40" s="61"/>
      <c r="G40" s="54"/>
      <c r="H40" s="55"/>
      <c r="I40" s="57"/>
      <c r="J40" s="55"/>
      <c r="K40" s="57"/>
      <c r="L40" s="55"/>
      <c r="M40" s="57"/>
      <c r="N40" s="55"/>
      <c r="O40" s="12"/>
      <c r="P40" s="12"/>
      <c r="Q40" s="12"/>
      <c r="R40" s="12"/>
    </row>
    <row r="41" spans="1:18" ht="24" thickBot="1" x14ac:dyDescent="0.4">
      <c r="A41" s="12"/>
      <c r="B41" s="12"/>
      <c r="C41" s="24" t="s">
        <v>27</v>
      </c>
      <c r="D41" s="25"/>
      <c r="E41" s="61">
        <v>213.8</v>
      </c>
      <c r="F41" s="61"/>
      <c r="G41" s="34"/>
      <c r="H41" s="35"/>
      <c r="I41" s="36"/>
      <c r="J41" s="35"/>
      <c r="K41" s="36"/>
      <c r="L41" s="35"/>
      <c r="M41" s="36"/>
      <c r="N41" s="35"/>
      <c r="O41" s="12"/>
      <c r="P41" s="12"/>
      <c r="Q41" s="12"/>
      <c r="R41" s="12"/>
    </row>
    <row r="42" spans="1:18" ht="24" thickBot="1" x14ac:dyDescent="0.4">
      <c r="A42" s="12"/>
      <c r="B42" s="12"/>
      <c r="C42" s="62" t="s">
        <v>28</v>
      </c>
      <c r="D42" s="62"/>
      <c r="E42" s="61">
        <v>487.4</v>
      </c>
      <c r="F42" s="61"/>
      <c r="G42" s="63"/>
      <c r="H42" s="64"/>
      <c r="I42" s="65"/>
      <c r="J42" s="64"/>
      <c r="K42" s="65">
        <v>19.600000000000001</v>
      </c>
      <c r="L42" s="64"/>
      <c r="M42" s="65">
        <f>E42+G42+I42+K42</f>
        <v>507</v>
      </c>
      <c r="N42" s="64"/>
      <c r="O42" s="12"/>
      <c r="P42" s="12"/>
      <c r="Q42" s="12"/>
      <c r="R42" s="12"/>
    </row>
    <row r="43" spans="1:18" ht="24" thickBot="1" x14ac:dyDescent="0.4">
      <c r="A43" s="12"/>
      <c r="B43" s="12"/>
      <c r="C43" s="24" t="s">
        <v>29</v>
      </c>
      <c r="D43" s="25"/>
      <c r="E43" s="44">
        <v>8</v>
      </c>
      <c r="F43" s="44"/>
      <c r="G43" s="58">
        <v>12</v>
      </c>
      <c r="H43" s="59"/>
      <c r="I43" s="60">
        <v>12</v>
      </c>
      <c r="J43" s="59"/>
      <c r="K43" s="60">
        <v>11</v>
      </c>
      <c r="L43" s="59"/>
      <c r="M43" s="60">
        <v>12</v>
      </c>
      <c r="N43" s="59"/>
      <c r="O43" s="12"/>
      <c r="P43" s="12"/>
      <c r="Q43" s="12"/>
      <c r="R43" s="12"/>
    </row>
    <row r="44" spans="1:18" ht="24" thickBot="1" x14ac:dyDescent="0.4">
      <c r="A44" s="12"/>
      <c r="B44" s="12"/>
      <c r="C44" s="40" t="s">
        <v>30</v>
      </c>
      <c r="D44" s="39"/>
      <c r="E44" s="51">
        <v>5142.1000000000004</v>
      </c>
      <c r="F44" s="51"/>
      <c r="G44" s="52">
        <v>1267.5</v>
      </c>
      <c r="H44" s="53"/>
      <c r="I44" s="56">
        <v>1371.2</v>
      </c>
      <c r="J44" s="53"/>
      <c r="K44" s="56">
        <v>1728</v>
      </c>
      <c r="L44" s="53"/>
      <c r="M44" s="56">
        <f>E44+G44+I44+K44</f>
        <v>9508.7999999999993</v>
      </c>
      <c r="N44" s="53"/>
      <c r="O44" s="12"/>
      <c r="P44" s="12"/>
      <c r="Q44" s="12"/>
      <c r="R44" s="12"/>
    </row>
    <row r="45" spans="1:18" ht="24" thickBot="1" x14ac:dyDescent="0.4">
      <c r="A45" s="12"/>
      <c r="B45" s="12"/>
      <c r="C45" s="41" t="s">
        <v>31</v>
      </c>
      <c r="D45" s="42"/>
      <c r="E45" s="51"/>
      <c r="F45" s="51"/>
      <c r="G45" s="54"/>
      <c r="H45" s="55"/>
      <c r="I45" s="57"/>
      <c r="J45" s="55"/>
      <c r="K45" s="57"/>
      <c r="L45" s="55"/>
      <c r="M45" s="57"/>
      <c r="N45" s="55"/>
      <c r="O45" s="12"/>
      <c r="P45" s="12"/>
      <c r="Q45" s="12"/>
      <c r="R45" s="12"/>
    </row>
    <row r="46" spans="1:18" ht="24" thickBot="1" x14ac:dyDescent="0.4">
      <c r="A46" s="12"/>
      <c r="B46" s="12"/>
      <c r="C46" s="43" t="s">
        <v>32</v>
      </c>
      <c r="D46" s="39"/>
      <c r="E46" s="44">
        <v>11</v>
      </c>
      <c r="F46" s="44"/>
      <c r="G46" s="45">
        <v>7</v>
      </c>
      <c r="H46" s="46"/>
      <c r="I46" s="49">
        <v>7</v>
      </c>
      <c r="J46" s="46"/>
      <c r="K46" s="49">
        <v>7</v>
      </c>
      <c r="L46" s="46"/>
      <c r="M46" s="49">
        <v>7</v>
      </c>
      <c r="N46" s="46"/>
      <c r="O46" s="12"/>
      <c r="P46" s="12"/>
      <c r="Q46" s="12"/>
      <c r="R46" s="12"/>
    </row>
    <row r="47" spans="1:18" ht="24" thickBot="1" x14ac:dyDescent="0.4">
      <c r="A47" s="12"/>
      <c r="B47" s="12"/>
      <c r="C47" s="42" t="s">
        <v>33</v>
      </c>
      <c r="D47" s="42"/>
      <c r="E47" s="44"/>
      <c r="F47" s="44"/>
      <c r="G47" s="47"/>
      <c r="H47" s="48"/>
      <c r="I47" s="50"/>
      <c r="J47" s="48"/>
      <c r="K47" s="50"/>
      <c r="L47" s="48"/>
      <c r="M47" s="50"/>
      <c r="N47" s="48"/>
      <c r="O47" s="12"/>
      <c r="P47" s="12"/>
      <c r="Q47" s="12"/>
      <c r="R47" s="12"/>
    </row>
    <row r="48" spans="1:18" ht="24" thickBot="1" x14ac:dyDescent="0.4">
      <c r="A48" s="12"/>
      <c r="B48" s="12"/>
      <c r="C48" s="40" t="s">
        <v>30</v>
      </c>
      <c r="D48" s="39"/>
      <c r="E48" s="51">
        <v>3857.5</v>
      </c>
      <c r="F48" s="51"/>
      <c r="G48" s="52">
        <v>215.5</v>
      </c>
      <c r="H48" s="53"/>
      <c r="I48" s="56">
        <v>258.8</v>
      </c>
      <c r="J48" s="53"/>
      <c r="K48" s="56">
        <v>309</v>
      </c>
      <c r="L48" s="53"/>
      <c r="M48" s="56">
        <f>E48+G48+I48+K48</f>
        <v>4640.8</v>
      </c>
      <c r="N48" s="53"/>
      <c r="O48" s="12"/>
      <c r="P48" s="12"/>
      <c r="Q48" s="12"/>
      <c r="R48" s="12"/>
    </row>
    <row r="49" spans="1:18" ht="24" thickBot="1" x14ac:dyDescent="0.4">
      <c r="A49" s="12"/>
      <c r="B49" s="12"/>
      <c r="C49" s="41" t="s">
        <v>31</v>
      </c>
      <c r="D49" s="42"/>
      <c r="E49" s="51"/>
      <c r="F49" s="51"/>
      <c r="G49" s="54"/>
      <c r="H49" s="55"/>
      <c r="I49" s="57"/>
      <c r="J49" s="55"/>
      <c r="K49" s="57"/>
      <c r="L49" s="55"/>
      <c r="M49" s="57"/>
      <c r="N49" s="55"/>
      <c r="O49" s="12"/>
      <c r="P49" s="12"/>
      <c r="Q49" s="12"/>
      <c r="R49" s="12"/>
    </row>
    <row r="50" spans="1:18" ht="23.25" x14ac:dyDescent="0.3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</row>
    <row r="51" spans="1:18" ht="20.25" x14ac:dyDescent="0.3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</row>
    <row r="52" spans="1:18" ht="20.25" x14ac:dyDescent="0.3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</row>
    <row r="53" spans="1:18" ht="18.75" x14ac:dyDescent="0.3">
      <c r="A53" s="2"/>
      <c r="B53" s="3"/>
      <c r="C53" s="3"/>
      <c r="D53" s="3"/>
      <c r="E53" s="3"/>
      <c r="F53" s="3"/>
      <c r="G53" s="2"/>
      <c r="H53" s="2"/>
      <c r="I53" s="2"/>
      <c r="J53" s="2"/>
      <c r="K53" s="2"/>
      <c r="L53" s="2"/>
      <c r="M53" s="2"/>
      <c r="N53" s="2"/>
      <c r="O53" s="2"/>
      <c r="P53" s="4"/>
      <c r="Q53" s="2"/>
      <c r="R53" s="2"/>
    </row>
    <row r="54" spans="1:18" ht="16.5" x14ac:dyDescent="0.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</row>
  </sheetData>
  <mergeCells count="108">
    <mergeCell ref="A6:R6"/>
    <mergeCell ref="A8:R8"/>
    <mergeCell ref="E11:F11"/>
    <mergeCell ref="G11:H11"/>
    <mergeCell ref="I11:J11"/>
    <mergeCell ref="K11:L11"/>
    <mergeCell ref="M11:N11"/>
    <mergeCell ref="E12:F12"/>
    <mergeCell ref="G12:H12"/>
    <mergeCell ref="I12:J12"/>
    <mergeCell ref="K12:L12"/>
    <mergeCell ref="M12:N12"/>
    <mergeCell ref="E13:F15"/>
    <mergeCell ref="G13:H15"/>
    <mergeCell ref="I13:J15"/>
    <mergeCell ref="K13:L15"/>
    <mergeCell ref="M13:N15"/>
    <mergeCell ref="E16:F16"/>
    <mergeCell ref="G16:H16"/>
    <mergeCell ref="I16:J16"/>
    <mergeCell ref="K16:L16"/>
    <mergeCell ref="M16:N16"/>
    <mergeCell ref="E17:F17"/>
    <mergeCell ref="E19:F19"/>
    <mergeCell ref="E20:F20"/>
    <mergeCell ref="E21:F21"/>
    <mergeCell ref="E22:F22"/>
    <mergeCell ref="E23:F23"/>
    <mergeCell ref="G23:H23"/>
    <mergeCell ref="E18:F18"/>
    <mergeCell ref="I23:J23"/>
    <mergeCell ref="K23:L23"/>
    <mergeCell ref="M23:N23"/>
    <mergeCell ref="E24:F24"/>
    <mergeCell ref="M27:N27"/>
    <mergeCell ref="E29:F30"/>
    <mergeCell ref="G29:H30"/>
    <mergeCell ref="I29:J30"/>
    <mergeCell ref="K29:L30"/>
    <mergeCell ref="M29:N30"/>
    <mergeCell ref="E25:F25"/>
    <mergeCell ref="E26:F26"/>
    <mergeCell ref="E27:F27"/>
    <mergeCell ref="G27:H27"/>
    <mergeCell ref="I27:J27"/>
    <mergeCell ref="K27:L27"/>
    <mergeCell ref="E28:F28"/>
    <mergeCell ref="E33:F34"/>
    <mergeCell ref="G33:H34"/>
    <mergeCell ref="I33:J34"/>
    <mergeCell ref="K33:L34"/>
    <mergeCell ref="M33:N34"/>
    <mergeCell ref="E35:F35"/>
    <mergeCell ref="E31:F31"/>
    <mergeCell ref="G31:H31"/>
    <mergeCell ref="I31:J31"/>
    <mergeCell ref="K31:L31"/>
    <mergeCell ref="M31:N31"/>
    <mergeCell ref="E32:F32"/>
    <mergeCell ref="G32:H32"/>
    <mergeCell ref="I32:J32"/>
    <mergeCell ref="K32:L32"/>
    <mergeCell ref="M32:N32"/>
    <mergeCell ref="E36:F36"/>
    <mergeCell ref="G36:H36"/>
    <mergeCell ref="I36:J36"/>
    <mergeCell ref="K36:L36"/>
    <mergeCell ref="M36:N36"/>
    <mergeCell ref="E37:F37"/>
    <mergeCell ref="G37:H37"/>
    <mergeCell ref="I37:J37"/>
    <mergeCell ref="K37:L37"/>
    <mergeCell ref="M37:N37"/>
    <mergeCell ref="M39:N40"/>
    <mergeCell ref="E41:F41"/>
    <mergeCell ref="C42:D42"/>
    <mergeCell ref="E42:F42"/>
    <mergeCell ref="G42:H42"/>
    <mergeCell ref="I42:J42"/>
    <mergeCell ref="K42:L42"/>
    <mergeCell ref="M42:N42"/>
    <mergeCell ref="C38:D38"/>
    <mergeCell ref="E38:F38"/>
    <mergeCell ref="E39:F40"/>
    <mergeCell ref="G39:H40"/>
    <mergeCell ref="I39:J40"/>
    <mergeCell ref="K39:L40"/>
    <mergeCell ref="C40:D40"/>
    <mergeCell ref="E43:F43"/>
    <mergeCell ref="G43:H43"/>
    <mergeCell ref="I43:J43"/>
    <mergeCell ref="K43:L43"/>
    <mergeCell ref="M43:N43"/>
    <mergeCell ref="E44:F45"/>
    <mergeCell ref="G44:H45"/>
    <mergeCell ref="I44:J45"/>
    <mergeCell ref="K44:L45"/>
    <mergeCell ref="M44:N45"/>
    <mergeCell ref="E46:F47"/>
    <mergeCell ref="G46:H47"/>
    <mergeCell ref="I46:J47"/>
    <mergeCell ref="K46:L47"/>
    <mergeCell ref="M46:N47"/>
    <mergeCell ref="E48:F49"/>
    <mergeCell ref="G48:H49"/>
    <mergeCell ref="I48:J49"/>
    <mergeCell ref="K48:L49"/>
    <mergeCell ref="M48:N49"/>
  </mergeCells>
  <pageMargins left="0.74803149606299213" right="0.74803149606299213" top="0.98425196850393704" bottom="0.98425196850393704" header="0.51181102362204722" footer="0.51181102362204722"/>
  <pageSetup paperSize="9"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Информация</vt:lpstr>
      <vt:lpstr>Информация!Область_печати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Бухгалтер</cp:lastModifiedBy>
  <cp:lastPrinted>2016-11-03T09:07:32Z</cp:lastPrinted>
  <dcterms:created xsi:type="dcterms:W3CDTF">2014-04-15T06:35:26Z</dcterms:created>
  <dcterms:modified xsi:type="dcterms:W3CDTF">2017-03-20T06:51:02Z</dcterms:modified>
</cp:coreProperties>
</file>