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1 кватрал\АДМИНИСТРАЦИЯ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Информация!$A$1:$Q$54</definedName>
  </definedNames>
  <calcPr calcId="162913"/>
</workbook>
</file>

<file path=xl/calcChain.xml><?xml version="1.0" encoding="utf-8"?>
<calcChain xmlns="http://schemas.openxmlformats.org/spreadsheetml/2006/main">
  <c r="E30" i="1" l="1"/>
  <c r="E12" i="1" l="1"/>
  <c r="E11" i="1" s="1"/>
  <c r="M48" i="1" l="1"/>
  <c r="M44" i="1"/>
  <c r="M42" i="1"/>
  <c r="M39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<sst xmlns="http://schemas.openxmlformats.org/spreadsheetml/2006/main" count="50" uniqueCount="47">
  <si>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</si>
  <si>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</si>
  <si>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</si>
  <si>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</si>
  <si>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</si>
  <si>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</si>
  <si>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</si>
  <si>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</si>
  <si>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</si>
  <si>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</si>
  <si>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</si>
  <si>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</si>
  <si>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</si>
  <si>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</si>
  <si>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</si>
  <si>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</si>
  <si>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</si>
  <si>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</si>
  <si>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</si>
  <si>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</si>
  <si>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</si>
  <si>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</si>
  <si>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</si>
  <si>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</si>
  <si>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</si>
  <si>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</si>
  <si>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</si>
  <si>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</si>
  <si>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</si>
  <si>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</si>
  <si>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</si>
  <si>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</si>
  <si>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</si>
  <si>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</si>
  <si>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</si>
  <si>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</si>
  <si>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</si>
  <si>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</si>
  <si>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</si>
  <si>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</si>
  <si>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</si>
  <si>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</si>
  <si>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</si>
  <si>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 xml:space="preserve">городского   поселения Тосненскогог района  </t>
  </si>
  <si>
    <t xml:space="preserve">Ленинградской области   от   26.04.2021г.№153 </t>
  </si>
  <si>
    <t>за 1 квартал 2021 года</t>
  </si>
  <si>
    <t>1 квартал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</si>
</sst>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1" zoomScaleNormal="100" workbookViewId="0">
      <selection activeCell="E50" sqref="E50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3.28515625" style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49" t="s">
        <v>42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8.75" customHeight="1" x14ac:dyDescent="0.25">
      <c r="E2" s="49" t="s">
        <v>40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8.75" customHeight="1" x14ac:dyDescent="0.25">
      <c r="E3" s="50" t="s">
        <v>43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8" customHeight="1" x14ac:dyDescent="0.25">
      <c r="E4" s="50" t="s">
        <v>44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27.75" customHeight="1" x14ac:dyDescent="0.4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52" t="s">
        <v>41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28.5" customHeight="1" x14ac:dyDescent="0.3">
      <c r="A8" s="2"/>
      <c r="B8" s="2"/>
      <c r="C8" s="3"/>
      <c r="D8" s="48" t="s">
        <v>45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48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0" t="s">
        <v>1</v>
      </c>
      <c r="D10" s="21"/>
      <c r="E10" s="53" t="s">
        <v>46</v>
      </c>
      <c r="F10" s="53"/>
      <c r="G10" s="54" t="s">
        <v>2</v>
      </c>
      <c r="H10" s="55"/>
      <c r="I10" s="56" t="s">
        <v>3</v>
      </c>
      <c r="J10" s="55"/>
      <c r="K10" s="56" t="s">
        <v>4</v>
      </c>
      <c r="L10" s="55"/>
      <c r="M10" s="45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0" t="s">
        <v>6</v>
      </c>
      <c r="D11" s="21"/>
      <c r="E11" s="57">
        <f>E12+E29</f>
        <v>31152.039999999994</v>
      </c>
      <c r="F11" s="57"/>
      <c r="G11" s="58">
        <v>7862.5</v>
      </c>
      <c r="H11" s="59"/>
      <c r="I11" s="60">
        <v>5682.7</v>
      </c>
      <c r="J11" s="59"/>
      <c r="K11" s="60">
        <v>16508.599999999999</v>
      </c>
      <c r="L11" s="59"/>
      <c r="M11" s="46">
        <f>E11+G11+I11+K11</f>
        <v>61205.839999999989</v>
      </c>
      <c r="N11" s="4"/>
      <c r="O11" s="2"/>
      <c r="P11" s="2"/>
      <c r="Q11" s="2"/>
    </row>
    <row r="12" spans="1:17" ht="21" thickBot="1" x14ac:dyDescent="0.35">
      <c r="A12" s="2"/>
      <c r="B12" s="2"/>
      <c r="C12" s="36" t="s">
        <v>38</v>
      </c>
      <c r="D12" s="37"/>
      <c r="E12" s="57">
        <f>SUM(E15:F28)-E23</f>
        <v>13499.739999999994</v>
      </c>
      <c r="F12" s="57"/>
      <c r="G12" s="61">
        <v>4703.3999999999996</v>
      </c>
      <c r="H12" s="62"/>
      <c r="I12" s="67">
        <v>4959.3</v>
      </c>
      <c r="J12" s="62"/>
      <c r="K12" s="67">
        <v>15196</v>
      </c>
      <c r="L12" s="62"/>
      <c r="M12" s="67">
        <f>E12+G12+I12+K12</f>
        <v>38358.439999999988</v>
      </c>
      <c r="N12" s="5"/>
      <c r="O12" s="2"/>
      <c r="P12" s="2"/>
      <c r="Q12" s="2"/>
    </row>
    <row r="13" spans="1:17" ht="21" thickBot="1" x14ac:dyDescent="0.35">
      <c r="A13" s="2"/>
      <c r="B13" s="2"/>
      <c r="C13" s="38" t="s">
        <v>37</v>
      </c>
      <c r="D13" s="39"/>
      <c r="E13" s="57"/>
      <c r="F13" s="57"/>
      <c r="G13" s="63"/>
      <c r="H13" s="64"/>
      <c r="I13" s="68"/>
      <c r="J13" s="64"/>
      <c r="K13" s="68"/>
      <c r="L13" s="64"/>
      <c r="M13" s="68"/>
      <c r="N13" s="2"/>
      <c r="O13" s="2"/>
      <c r="P13" s="2"/>
      <c r="Q13" s="2"/>
    </row>
    <row r="14" spans="1:17" ht="7.5" customHeight="1" thickBot="1" x14ac:dyDescent="0.35">
      <c r="A14" s="2"/>
      <c r="B14" s="2"/>
      <c r="C14" s="40"/>
      <c r="D14" s="41"/>
      <c r="E14" s="57"/>
      <c r="F14" s="57"/>
      <c r="G14" s="65"/>
      <c r="H14" s="66"/>
      <c r="I14" s="69"/>
      <c r="J14" s="66"/>
      <c r="K14" s="69"/>
      <c r="L14" s="66"/>
      <c r="M14" s="69"/>
      <c r="N14" s="2"/>
      <c r="O14" s="2"/>
      <c r="P14" s="2"/>
      <c r="Q14" s="2"/>
    </row>
    <row r="15" spans="1:17" ht="21" thickBot="1" x14ac:dyDescent="0.35">
      <c r="A15" s="2"/>
      <c r="B15" s="2"/>
      <c r="C15" s="23" t="s">
        <v>7</v>
      </c>
      <c r="D15" s="22"/>
      <c r="E15" s="70">
        <v>2262.1999999999998</v>
      </c>
      <c r="F15" s="70"/>
      <c r="G15" s="58">
        <v>1163.5</v>
      </c>
      <c r="H15" s="59"/>
      <c r="I15" s="60">
        <v>1304.7</v>
      </c>
      <c r="J15" s="59"/>
      <c r="K15" s="60">
        <v>1587.5</v>
      </c>
      <c r="L15" s="59"/>
      <c r="M15" s="46">
        <f t="shared" ref="M15:M30" si="0">E15+G15+I15+K15</f>
        <v>6317.9</v>
      </c>
      <c r="N15" s="2"/>
      <c r="O15" s="2"/>
      <c r="P15" s="2"/>
      <c r="Q15" s="2"/>
    </row>
    <row r="16" spans="1:17" ht="21" thickBot="1" x14ac:dyDescent="0.35">
      <c r="A16" s="2"/>
      <c r="B16" s="2"/>
      <c r="C16" s="23" t="s">
        <v>8</v>
      </c>
      <c r="D16" s="22"/>
      <c r="E16" s="70">
        <v>511.7</v>
      </c>
      <c r="F16" s="70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3" t="s">
        <v>9</v>
      </c>
      <c r="D17" s="22"/>
      <c r="E17" s="70">
        <v>0</v>
      </c>
      <c r="F17" s="70"/>
      <c r="G17" s="17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84" t="s">
        <v>9</v>
      </c>
      <c r="D18" s="85"/>
      <c r="E18" s="86">
        <v>0.04</v>
      </c>
      <c r="F18" s="87"/>
      <c r="G18" s="42"/>
      <c r="H18" s="43"/>
      <c r="I18" s="44"/>
      <c r="J18" s="43"/>
      <c r="K18" s="44"/>
      <c r="L18" s="43"/>
      <c r="M18" s="44"/>
      <c r="N18" s="2"/>
      <c r="O18" s="2"/>
      <c r="P18" s="2"/>
      <c r="Q18" s="2"/>
    </row>
    <row r="19" spans="1:17" ht="21" thickBot="1" x14ac:dyDescent="0.35">
      <c r="A19" s="2"/>
      <c r="B19" s="2"/>
      <c r="C19" s="23" t="s">
        <v>10</v>
      </c>
      <c r="D19" s="22"/>
      <c r="E19" s="70">
        <v>6476</v>
      </c>
      <c r="F19" s="70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6" t="s">
        <v>33</v>
      </c>
      <c r="D20" s="22"/>
      <c r="E20" s="70">
        <v>69.8</v>
      </c>
      <c r="F20" s="70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11</v>
      </c>
      <c r="D21" s="22"/>
      <c r="E21" s="70">
        <v>0.9</v>
      </c>
      <c r="F21" s="70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12</v>
      </c>
      <c r="D22" s="22"/>
      <c r="E22" s="70">
        <v>827</v>
      </c>
      <c r="F22" s="70"/>
      <c r="G22" s="17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3" t="s">
        <v>13</v>
      </c>
      <c r="D23" s="22"/>
      <c r="E23" s="70">
        <v>65.3</v>
      </c>
      <c r="F23" s="70"/>
      <c r="G23" s="58">
        <v>247.4</v>
      </c>
      <c r="H23" s="59"/>
      <c r="I23" s="60">
        <v>272.8</v>
      </c>
      <c r="J23" s="59"/>
      <c r="K23" s="60">
        <v>313.60000000000002</v>
      </c>
      <c r="L23" s="59"/>
      <c r="M23" s="46">
        <f t="shared" si="0"/>
        <v>899.1</v>
      </c>
      <c r="N23" s="2"/>
      <c r="O23" s="2"/>
      <c r="P23" s="2"/>
      <c r="Q23" s="2"/>
    </row>
    <row r="24" spans="1:17" ht="21" thickBot="1" x14ac:dyDescent="0.35">
      <c r="A24" s="2"/>
      <c r="B24" s="2"/>
      <c r="C24" s="23" t="s">
        <v>14</v>
      </c>
      <c r="D24" s="22"/>
      <c r="E24" s="70">
        <v>114.9</v>
      </c>
      <c r="F24" s="70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4" t="s">
        <v>15</v>
      </c>
      <c r="D25" s="24"/>
      <c r="E25" s="70">
        <v>1.8</v>
      </c>
      <c r="F25" s="70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4" t="s">
        <v>16</v>
      </c>
      <c r="D26" s="24"/>
      <c r="E26" s="70">
        <v>0</v>
      </c>
      <c r="F26" s="70"/>
      <c r="G26" s="17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88" t="s">
        <v>39</v>
      </c>
      <c r="D27" s="89"/>
      <c r="E27" s="86">
        <v>8840.9</v>
      </c>
      <c r="F27" s="87"/>
      <c r="G27" s="33"/>
      <c r="H27" s="34"/>
      <c r="I27" s="35"/>
      <c r="J27" s="34"/>
      <c r="K27" s="35"/>
      <c r="L27" s="34"/>
      <c r="M27" s="35"/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34</v>
      </c>
      <c r="D28" s="22"/>
      <c r="E28" s="70">
        <v>-5605.5</v>
      </c>
      <c r="F28" s="70"/>
      <c r="G28" s="58">
        <v>3159.1</v>
      </c>
      <c r="H28" s="59"/>
      <c r="I28" s="60">
        <v>723.4</v>
      </c>
      <c r="J28" s="59"/>
      <c r="K28" s="60">
        <v>1312.6</v>
      </c>
      <c r="L28" s="59"/>
      <c r="M28" s="46">
        <f t="shared" si="0"/>
        <v>-410.40000000000009</v>
      </c>
      <c r="N28" s="2"/>
      <c r="O28" s="2"/>
      <c r="P28" s="2"/>
      <c r="Q28" s="2"/>
    </row>
    <row r="29" spans="1:17" ht="21" thickBot="1" x14ac:dyDescent="0.35">
      <c r="A29" s="2"/>
      <c r="B29" s="2"/>
      <c r="C29" s="26" t="s">
        <v>35</v>
      </c>
      <c r="D29" s="22"/>
      <c r="E29" s="70">
        <v>17652.3</v>
      </c>
      <c r="F29" s="70"/>
      <c r="G29" s="19"/>
      <c r="H29" s="15"/>
      <c r="I29" s="14"/>
      <c r="J29" s="15"/>
      <c r="K29" s="14"/>
      <c r="L29" s="15"/>
      <c r="M29" s="14"/>
      <c r="N29" s="2"/>
      <c r="O29" s="2"/>
      <c r="P29" s="2"/>
      <c r="Q29" s="2"/>
    </row>
    <row r="30" spans="1:17" ht="21" thickBot="1" x14ac:dyDescent="0.35">
      <c r="A30" s="2"/>
      <c r="B30" s="2"/>
      <c r="C30" s="25" t="s">
        <v>17</v>
      </c>
      <c r="D30" s="25"/>
      <c r="E30" s="71">
        <f>E32+E33+E36+E37+E38+E39+E41+E42</f>
        <v>24251.600000000002</v>
      </c>
      <c r="F30" s="71"/>
      <c r="G30" s="72">
        <v>6039.2</v>
      </c>
      <c r="H30" s="73"/>
      <c r="I30" s="76">
        <v>6394.8</v>
      </c>
      <c r="J30" s="73"/>
      <c r="K30" s="76">
        <v>5597.1</v>
      </c>
      <c r="L30" s="73"/>
      <c r="M30" s="76">
        <f t="shared" si="0"/>
        <v>42282.700000000004</v>
      </c>
      <c r="N30" s="2"/>
      <c r="O30" s="2"/>
      <c r="P30" s="2"/>
      <c r="Q30" s="2"/>
    </row>
    <row r="31" spans="1:17" ht="21" thickBot="1" x14ac:dyDescent="0.35">
      <c r="A31" s="2"/>
      <c r="B31" s="2"/>
      <c r="C31" s="22" t="s">
        <v>18</v>
      </c>
      <c r="D31" s="22"/>
      <c r="E31" s="71"/>
      <c r="F31" s="71"/>
      <c r="G31" s="74"/>
      <c r="H31" s="75"/>
      <c r="I31" s="77"/>
      <c r="J31" s="75"/>
      <c r="K31" s="77"/>
      <c r="L31" s="75"/>
      <c r="M31" s="77"/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19</v>
      </c>
      <c r="D32" s="22"/>
      <c r="E32" s="78">
        <v>2920.9</v>
      </c>
      <c r="F32" s="78"/>
      <c r="G32" s="58">
        <v>1970.5</v>
      </c>
      <c r="H32" s="59"/>
      <c r="I32" s="60">
        <v>2122.1</v>
      </c>
      <c r="J32" s="59"/>
      <c r="K32" s="60">
        <v>2514.6999999999998</v>
      </c>
      <c r="L32" s="59"/>
      <c r="M32" s="46">
        <f>E32+G32+I32+K32</f>
        <v>9528.2000000000007</v>
      </c>
      <c r="N32" s="2"/>
      <c r="O32" s="2"/>
      <c r="P32" s="2"/>
      <c r="Q32" s="2"/>
    </row>
    <row r="33" spans="1:17" ht="21" thickBot="1" x14ac:dyDescent="0.35">
      <c r="A33" s="2"/>
      <c r="B33" s="2"/>
      <c r="C33" s="23" t="s">
        <v>20</v>
      </c>
      <c r="D33" s="22"/>
      <c r="E33" s="78">
        <v>46.9</v>
      </c>
      <c r="F33" s="78"/>
      <c r="G33" s="58">
        <v>57.6</v>
      </c>
      <c r="H33" s="59"/>
      <c r="I33" s="60">
        <v>123.7</v>
      </c>
      <c r="J33" s="59"/>
      <c r="K33" s="60">
        <v>70.599999999999994</v>
      </c>
      <c r="L33" s="59"/>
      <c r="M33" s="46">
        <f>E33+G33+I33+K33</f>
        <v>298.79999999999995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3" t="s">
        <v>21</v>
      </c>
      <c r="D34" s="22"/>
      <c r="E34" s="70">
        <v>0</v>
      </c>
      <c r="F34" s="70"/>
      <c r="G34" s="72">
        <v>0</v>
      </c>
      <c r="H34" s="73"/>
      <c r="I34" s="76">
        <v>0</v>
      </c>
      <c r="J34" s="73"/>
      <c r="K34" s="76">
        <v>15.9</v>
      </c>
      <c r="L34" s="73"/>
      <c r="M34" s="76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3" t="s">
        <v>22</v>
      </c>
      <c r="D35" s="22"/>
      <c r="E35" s="70"/>
      <c r="F35" s="70"/>
      <c r="G35" s="74"/>
      <c r="H35" s="75"/>
      <c r="I35" s="77"/>
      <c r="J35" s="75"/>
      <c r="K35" s="77"/>
      <c r="L35" s="75"/>
      <c r="M35" s="77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23</v>
      </c>
      <c r="D36" s="22"/>
      <c r="E36" s="70">
        <v>111.5</v>
      </c>
      <c r="F36" s="70"/>
      <c r="G36" s="18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3" t="s">
        <v>24</v>
      </c>
      <c r="D37" s="22"/>
      <c r="E37" s="70">
        <v>50.1</v>
      </c>
      <c r="F37" s="70"/>
      <c r="G37" s="58">
        <v>1133.4000000000001</v>
      </c>
      <c r="H37" s="59"/>
      <c r="I37" s="60">
        <v>0</v>
      </c>
      <c r="J37" s="59"/>
      <c r="K37" s="60">
        <v>0</v>
      </c>
      <c r="L37" s="59"/>
      <c r="M37" s="46">
        <f>E37+G37+I37+K37</f>
        <v>1183.5</v>
      </c>
      <c r="N37" s="2"/>
      <c r="O37" s="2"/>
      <c r="P37" s="10"/>
      <c r="Q37" s="2"/>
    </row>
    <row r="38" spans="1:17" ht="21" thickBot="1" x14ac:dyDescent="0.35">
      <c r="A38" s="2"/>
      <c r="B38" s="2"/>
      <c r="C38" s="23" t="s">
        <v>25</v>
      </c>
      <c r="D38" s="22"/>
      <c r="E38" s="70">
        <v>2120.6999999999998</v>
      </c>
      <c r="F38" s="70"/>
      <c r="G38" s="58">
        <v>2592.6999999999998</v>
      </c>
      <c r="H38" s="59"/>
      <c r="I38" s="60">
        <v>3819.4</v>
      </c>
      <c r="J38" s="59"/>
      <c r="K38" s="60">
        <v>2334.8000000000002</v>
      </c>
      <c r="L38" s="59"/>
      <c r="M38" s="46">
        <f>E38+G38+I38+K38</f>
        <v>10867.599999999999</v>
      </c>
      <c r="N38" s="2"/>
      <c r="O38" s="2"/>
      <c r="P38" s="2"/>
      <c r="Q38" s="2"/>
    </row>
    <row r="39" spans="1:17" ht="21" thickBot="1" x14ac:dyDescent="0.35">
      <c r="A39" s="2"/>
      <c r="B39" s="2"/>
      <c r="C39" s="28" t="s">
        <v>36</v>
      </c>
      <c r="D39" s="29"/>
      <c r="E39" s="70">
        <v>18951.3</v>
      </c>
      <c r="F39" s="70"/>
      <c r="G39" s="72">
        <v>215.6</v>
      </c>
      <c r="H39" s="73"/>
      <c r="I39" s="76">
        <v>258.7</v>
      </c>
      <c r="J39" s="73"/>
      <c r="K39" s="76">
        <v>570.4</v>
      </c>
      <c r="L39" s="73"/>
      <c r="M39" s="76">
        <f>E39+G39+I39+K39</f>
        <v>19996</v>
      </c>
      <c r="N39" s="2"/>
      <c r="O39" s="2"/>
      <c r="P39" s="2"/>
      <c r="Q39" s="2"/>
    </row>
    <row r="40" spans="1:17" ht="4.5" customHeight="1" thickBot="1" x14ac:dyDescent="0.35">
      <c r="A40" s="2"/>
      <c r="B40" s="2"/>
      <c r="C40" s="97"/>
      <c r="D40" s="98"/>
      <c r="E40" s="70"/>
      <c r="F40" s="70"/>
      <c r="G40" s="74"/>
      <c r="H40" s="75"/>
      <c r="I40" s="77"/>
      <c r="J40" s="75"/>
      <c r="K40" s="77"/>
      <c r="L40" s="75"/>
      <c r="M40" s="77"/>
      <c r="N40" s="2"/>
      <c r="O40" s="2"/>
      <c r="P40" s="2"/>
      <c r="Q40" s="2"/>
    </row>
    <row r="41" spans="1:17" ht="21" thickBot="1" x14ac:dyDescent="0.35">
      <c r="A41" s="2"/>
      <c r="B41" s="2"/>
      <c r="C41" s="23" t="s">
        <v>26</v>
      </c>
      <c r="D41" s="22"/>
      <c r="E41" s="70">
        <v>32.200000000000003</v>
      </c>
      <c r="F41" s="70"/>
      <c r="G41" s="18"/>
      <c r="H41" s="9"/>
      <c r="I41" s="8"/>
      <c r="J41" s="9"/>
      <c r="K41" s="8"/>
      <c r="L41" s="9"/>
      <c r="M41" s="8"/>
      <c r="N41" s="2"/>
      <c r="O41" s="2"/>
      <c r="P41" s="2"/>
      <c r="Q41" s="2"/>
    </row>
    <row r="42" spans="1:17" ht="21" thickBot="1" x14ac:dyDescent="0.35">
      <c r="A42" s="2"/>
      <c r="B42" s="2"/>
      <c r="C42" s="96" t="s">
        <v>27</v>
      </c>
      <c r="D42" s="96"/>
      <c r="E42" s="70">
        <v>18</v>
      </c>
      <c r="F42" s="70"/>
      <c r="G42" s="58"/>
      <c r="H42" s="59"/>
      <c r="I42" s="60"/>
      <c r="J42" s="59"/>
      <c r="K42" s="60">
        <v>19.600000000000001</v>
      </c>
      <c r="L42" s="59"/>
      <c r="M42" s="46">
        <f>E42+G42+I42+K42</f>
        <v>37.6</v>
      </c>
      <c r="N42" s="2"/>
      <c r="O42" s="2"/>
      <c r="P42" s="2"/>
      <c r="Q42" s="2"/>
    </row>
    <row r="43" spans="1:17" ht="21" thickBot="1" x14ac:dyDescent="0.35">
      <c r="A43" s="2"/>
      <c r="B43" s="2"/>
      <c r="C43" s="23" t="s">
        <v>28</v>
      </c>
      <c r="D43" s="22"/>
      <c r="E43" s="79">
        <v>8</v>
      </c>
      <c r="F43" s="79"/>
      <c r="G43" s="80">
        <v>12</v>
      </c>
      <c r="H43" s="81"/>
      <c r="I43" s="82">
        <v>12</v>
      </c>
      <c r="J43" s="81"/>
      <c r="K43" s="82">
        <v>11</v>
      </c>
      <c r="L43" s="81"/>
      <c r="M43" s="47">
        <v>12</v>
      </c>
      <c r="N43" s="2"/>
      <c r="O43" s="2"/>
      <c r="P43" s="2"/>
      <c r="Q43" s="2"/>
    </row>
    <row r="44" spans="1:17" ht="21" thickBot="1" x14ac:dyDescent="0.35">
      <c r="A44" s="2"/>
      <c r="B44" s="2"/>
      <c r="C44" s="31" t="s">
        <v>29</v>
      </c>
      <c r="D44" s="29"/>
      <c r="E44" s="83">
        <v>1687.5</v>
      </c>
      <c r="F44" s="83"/>
      <c r="G44" s="72">
        <v>1267.5</v>
      </c>
      <c r="H44" s="73"/>
      <c r="I44" s="76">
        <v>1371.2</v>
      </c>
      <c r="J44" s="73"/>
      <c r="K44" s="76">
        <v>1728</v>
      </c>
      <c r="L44" s="73"/>
      <c r="M44" s="76">
        <f>E44+G44+I44+K44</f>
        <v>6054.2</v>
      </c>
      <c r="N44" s="2"/>
      <c r="O44" s="2"/>
      <c r="P44" s="2"/>
      <c r="Q44" s="2"/>
    </row>
    <row r="45" spans="1:17" ht="21" thickBot="1" x14ac:dyDescent="0.35">
      <c r="A45" s="2"/>
      <c r="B45" s="2"/>
      <c r="C45" s="30" t="s">
        <v>30</v>
      </c>
      <c r="D45" s="27"/>
      <c r="E45" s="83"/>
      <c r="F45" s="83"/>
      <c r="G45" s="74"/>
      <c r="H45" s="75"/>
      <c r="I45" s="77"/>
      <c r="J45" s="75"/>
      <c r="K45" s="77"/>
      <c r="L45" s="75"/>
      <c r="M45" s="77"/>
      <c r="N45" s="2"/>
      <c r="O45" s="2"/>
      <c r="P45" s="2"/>
      <c r="Q45" s="2"/>
    </row>
    <row r="46" spans="1:17" ht="21" thickBot="1" x14ac:dyDescent="0.35">
      <c r="A46" s="2"/>
      <c r="B46" s="2"/>
      <c r="C46" s="32" t="s">
        <v>31</v>
      </c>
      <c r="D46" s="29"/>
      <c r="E46" s="79">
        <v>11</v>
      </c>
      <c r="F46" s="79"/>
      <c r="G46" s="90">
        <v>7</v>
      </c>
      <c r="H46" s="91"/>
      <c r="I46" s="94">
        <v>7</v>
      </c>
      <c r="J46" s="91"/>
      <c r="K46" s="94">
        <v>7</v>
      </c>
      <c r="L46" s="91"/>
      <c r="M46" s="94">
        <v>7</v>
      </c>
      <c r="N46" s="2"/>
      <c r="O46" s="2"/>
      <c r="P46" s="2"/>
      <c r="Q46" s="2"/>
    </row>
    <row r="47" spans="1:17" ht="21" thickBot="1" x14ac:dyDescent="0.35">
      <c r="A47" s="2"/>
      <c r="B47" s="2"/>
      <c r="C47" s="27" t="s">
        <v>32</v>
      </c>
      <c r="D47" s="27"/>
      <c r="E47" s="79"/>
      <c r="F47" s="79"/>
      <c r="G47" s="92"/>
      <c r="H47" s="93"/>
      <c r="I47" s="95"/>
      <c r="J47" s="93"/>
      <c r="K47" s="95"/>
      <c r="L47" s="93"/>
      <c r="M47" s="95"/>
      <c r="N47" s="2"/>
      <c r="O47" s="2"/>
      <c r="P47" s="2"/>
      <c r="Q47" s="2"/>
    </row>
    <row r="48" spans="1:17" ht="21" thickBot="1" x14ac:dyDescent="0.35">
      <c r="A48" s="2"/>
      <c r="B48" s="2"/>
      <c r="C48" s="31" t="s">
        <v>29</v>
      </c>
      <c r="D48" s="29"/>
      <c r="E48" s="78">
        <v>1156.2</v>
      </c>
      <c r="F48" s="78"/>
      <c r="G48" s="72">
        <v>215.5</v>
      </c>
      <c r="H48" s="73"/>
      <c r="I48" s="76">
        <v>258.8</v>
      </c>
      <c r="J48" s="73"/>
      <c r="K48" s="76">
        <v>309</v>
      </c>
      <c r="L48" s="73"/>
      <c r="M48" s="76">
        <f>E48+G48+I48+K48</f>
        <v>1939.5</v>
      </c>
      <c r="N48" s="2"/>
      <c r="O48" s="2"/>
      <c r="P48" s="2"/>
      <c r="Q48" s="2"/>
    </row>
    <row r="49" spans="1:17" ht="21" thickBot="1" x14ac:dyDescent="0.35">
      <c r="A49" s="2"/>
      <c r="B49" s="2"/>
      <c r="C49" s="30" t="s">
        <v>30</v>
      </c>
      <c r="D49" s="27"/>
      <c r="E49" s="78"/>
      <c r="F49" s="78"/>
      <c r="G49" s="74"/>
      <c r="H49" s="75"/>
      <c r="I49" s="77"/>
      <c r="J49" s="75"/>
      <c r="K49" s="77"/>
      <c r="L49" s="75"/>
      <c r="M49" s="77"/>
      <c r="N49" s="2"/>
      <c r="O49" s="2"/>
      <c r="P49" s="2"/>
      <c r="Q49" s="2"/>
    </row>
    <row r="50" spans="1:17" ht="20.25" x14ac:dyDescent="0.3">
      <c r="A50" s="2"/>
      <c r="B50" s="2"/>
      <c r="C50" s="16"/>
      <c r="D50" s="16"/>
      <c r="E50" s="16"/>
      <c r="F50" s="1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8.75" x14ac:dyDescent="0.3">
      <c r="A51" s="2"/>
      <c r="B51" s="11"/>
      <c r="C51" s="11"/>
      <c r="D51" s="11"/>
      <c r="E51" s="11"/>
      <c r="F51" s="1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.75" x14ac:dyDescent="0.3">
      <c r="A53" s="2"/>
      <c r="B53" s="11"/>
      <c r="C53" s="11"/>
      <c r="D53" s="11"/>
      <c r="E53" s="11"/>
      <c r="F53" s="11"/>
      <c r="G53" s="2"/>
      <c r="H53" s="2"/>
      <c r="I53" s="2"/>
      <c r="J53" s="2"/>
      <c r="K53" s="2"/>
      <c r="L53" s="2"/>
      <c r="M53" s="2"/>
      <c r="N53" s="2"/>
      <c r="O53" s="12"/>
      <c r="P53" s="2"/>
      <c r="Q53" s="2"/>
    </row>
    <row r="54" spans="1:17" ht="16.5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</sheetData>
  <mergeCells count="103">
    <mergeCell ref="C18:D18"/>
    <mergeCell ref="E18:F18"/>
    <mergeCell ref="C27:D27"/>
    <mergeCell ref="E27:F27"/>
    <mergeCell ref="E46:F47"/>
    <mergeCell ref="G46:H47"/>
    <mergeCell ref="I46:J47"/>
    <mergeCell ref="K46:L47"/>
    <mergeCell ref="M46:M47"/>
    <mergeCell ref="M39:M40"/>
    <mergeCell ref="E41:F41"/>
    <mergeCell ref="C42:D42"/>
    <mergeCell ref="E42:F42"/>
    <mergeCell ref="G42:H42"/>
    <mergeCell ref="I42:J42"/>
    <mergeCell ref="K42:L42"/>
    <mergeCell ref="E39:F40"/>
    <mergeCell ref="G39:H40"/>
    <mergeCell ref="I39:J40"/>
    <mergeCell ref="K39:L40"/>
    <mergeCell ref="C40:D40"/>
    <mergeCell ref="E37:F37"/>
    <mergeCell ref="G37:H37"/>
    <mergeCell ref="I37:J37"/>
    <mergeCell ref="M48:M49"/>
    <mergeCell ref="E43:F43"/>
    <mergeCell ref="G43:H43"/>
    <mergeCell ref="I43:J43"/>
    <mergeCell ref="K43:L43"/>
    <mergeCell ref="E44:F45"/>
    <mergeCell ref="G44:H45"/>
    <mergeCell ref="I44:J45"/>
    <mergeCell ref="K44:L45"/>
    <mergeCell ref="M44:M45"/>
    <mergeCell ref="K37:L37"/>
    <mergeCell ref="E38:F38"/>
    <mergeCell ref="G38:H38"/>
    <mergeCell ref="I38:J38"/>
    <mergeCell ref="K38:L38"/>
    <mergeCell ref="E48:F49"/>
    <mergeCell ref="G48:H49"/>
    <mergeCell ref="I48:J49"/>
    <mergeCell ref="K48:L49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2019-05-29T12:30:01Z</cp:lastPrinted>
  <dcterms:created xsi:type="dcterms:W3CDTF">2014-04-15T06:35:26Z</dcterms:created>
  <dcterms:modified xsi:type="dcterms:W3CDTF">2021-04-27T06:19:33Z</dcterms:modified>
</cp:coreProperties>
</file>