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3 квартал\Для КСП\"/>
    </mc:Choice>
  </mc:AlternateContent>
  <bookViews>
    <workbookView xWindow="480" yWindow="315" windowWidth="25440" windowHeight="11835"/>
  </bookViews>
  <sheets>
    <sheet name="Информация" sheetId="1" r:id="rId1"/>
  </sheets>
  <definedNames>
    <definedName name="_xlnm.Print_Area" localSheetId="0">Информация!$A$1:$Q$55</definedName>
  </definedNames>
  <calcPr calcId="162913"/>
</workbook>
</file>

<file path=xl/calcChain.xml><?xml version="1.0" encoding="utf-8"?>
<calcChain xmlns="http://schemas.openxmlformats.org/spreadsheetml/2006/main">
  <c r="E12" i="1" l="1"/>
  <c r="E30" i="1" l="1"/>
  <c r="E11" i="1" l="1"/>
  <c r="M49" i="1" l="1"/>
  <c r="M45" i="1"/>
  <c r="M43" i="1"/>
  <c r="M40" i="1"/>
  <c r="M38" i="1"/>
  <c r="M37" i="1"/>
  <c r="M34" i="1"/>
  <c r="M33" i="1"/>
  <c r="M32" i="1"/>
  <c r="M30" i="1"/>
  <c r="M28" i="1"/>
  <c r="M23" i="1"/>
  <c r="M15" i="1"/>
  <c r="M12" i="1" l="1"/>
  <c r="M11" i="1"/>
</calcChain>
</file>

<file path=xl/sharedStrings.xml><?xml version="1.0" encoding="utf-8"?>
<sst xmlns="http://schemas.openxmlformats.org/spreadsheetml/2006/main" count="51" uniqueCount="48">
  <si>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</si>
  <si>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</si>
  <si>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</si>
  <si>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</si>
  <si>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</si>
  <si>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</si>
  <si>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</si>
  <si>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</si>
  <si>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</si>
  <si>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</si>
  <si>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</si>
  <si>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</si>
  <si>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</si>
  <si>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</si>
  <si>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</si>
  <si>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</si>
  <si>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</si>
  <si>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</si>
  <si>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</si>
  <si>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</si>
  <si>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</si>
  <si>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</si>
  <si>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</si>
  <si>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</si>
  <si>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</si>
  <si>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</si>
  <si>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</si>
  <si>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</si>
  <si>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</si>
  <si>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</si>
  <si>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</si>
  <si>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</si>
  <si>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</si>
  <si>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</si>
  <si>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</si>
  <si>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</si>
  <si>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</si>
  <si>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</si>
  <si>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</si>
  <si>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</si>
  <si>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</si>
  <si>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</si>
  <si>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</si>
  <si>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</si>
  <si>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>городского    поселения   Тосненского района</t>
  </si>
  <si>
    <t>за 9 месяцев 2019 года</t>
  </si>
  <si>
    <t>9 месяцев 2019г.</t>
  </si>
  <si>
    <t>Ленинградской области   от   22.10.2019г.№398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</si>
</sst>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view="pageBreakPreview" topLeftCell="A23" zoomScaleNormal="100" workbookViewId="0">
      <selection activeCell="A7" sqref="A7:Q7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7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.140625" style="1"/>
    <col min="16" max="16" width="3.28515625" style="1" customWidth="1"/>
    <col min="17" max="17" width="2.140625" style="1" hidden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93" t="s">
        <v>43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8.75" customHeight="1" x14ac:dyDescent="0.25">
      <c r="E2" s="93" t="s">
        <v>41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18.75" customHeight="1" x14ac:dyDescent="0.25">
      <c r="E3" s="94" t="s">
        <v>44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8" customHeight="1" x14ac:dyDescent="0.25">
      <c r="E4" s="94" t="s">
        <v>47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27.75" customHeight="1" x14ac:dyDescent="0.4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7.25" customHeight="1" x14ac:dyDescent="0.2">
      <c r="A7" s="96" t="s">
        <v>42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20.25" x14ac:dyDescent="0.3">
      <c r="A8" s="2"/>
      <c r="B8" s="2"/>
      <c r="C8" s="3"/>
      <c r="D8" s="50" t="s">
        <v>45</v>
      </c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16.5" customHeight="1" thickBot="1" x14ac:dyDescent="0.35">
      <c r="A9" s="2"/>
      <c r="B9" s="2"/>
      <c r="C9" s="3"/>
      <c r="D9" s="50"/>
      <c r="E9" s="3"/>
      <c r="F9" s="3"/>
      <c r="G9" s="3"/>
      <c r="H9" s="3"/>
      <c r="I9" s="3"/>
      <c r="J9" s="3"/>
      <c r="K9" s="3"/>
      <c r="L9" s="2"/>
      <c r="M9" s="2"/>
      <c r="N9" s="2"/>
      <c r="O9" s="2"/>
      <c r="P9" s="2"/>
      <c r="Q9" s="2"/>
    </row>
    <row r="10" spans="1:17" ht="21" thickBot="1" x14ac:dyDescent="0.35">
      <c r="A10" s="2"/>
      <c r="B10" s="2"/>
      <c r="C10" s="22" t="s">
        <v>1</v>
      </c>
      <c r="D10" s="23"/>
      <c r="E10" s="97" t="s">
        <v>46</v>
      </c>
      <c r="F10" s="97"/>
      <c r="G10" s="98" t="s">
        <v>2</v>
      </c>
      <c r="H10" s="99"/>
      <c r="I10" s="100" t="s">
        <v>3</v>
      </c>
      <c r="J10" s="99"/>
      <c r="K10" s="100" t="s">
        <v>4</v>
      </c>
      <c r="L10" s="99"/>
      <c r="M10" s="47" t="s">
        <v>5</v>
      </c>
      <c r="N10" s="2"/>
      <c r="O10" s="2"/>
      <c r="P10" s="2"/>
      <c r="Q10" s="2"/>
    </row>
    <row r="11" spans="1:17" ht="21" thickBot="1" x14ac:dyDescent="0.35">
      <c r="A11" s="2"/>
      <c r="B11" s="2"/>
      <c r="C11" s="22" t="s">
        <v>6</v>
      </c>
      <c r="D11" s="23"/>
      <c r="E11" s="83">
        <f>E12+E29</f>
        <v>50193.540000000008</v>
      </c>
      <c r="F11" s="83"/>
      <c r="G11" s="68">
        <v>7862.5</v>
      </c>
      <c r="H11" s="69"/>
      <c r="I11" s="70">
        <v>5682.7</v>
      </c>
      <c r="J11" s="69"/>
      <c r="K11" s="70">
        <v>16508.599999999999</v>
      </c>
      <c r="L11" s="69"/>
      <c r="M11" s="48">
        <f>E11+G11+I11+K11</f>
        <v>80247.34</v>
      </c>
      <c r="N11" s="4"/>
      <c r="O11" s="2"/>
      <c r="P11" s="2"/>
      <c r="Q11" s="2"/>
    </row>
    <row r="12" spans="1:17" ht="21" thickBot="1" x14ac:dyDescent="0.35">
      <c r="A12" s="2"/>
      <c r="B12" s="2"/>
      <c r="C12" s="38" t="s">
        <v>39</v>
      </c>
      <c r="D12" s="39"/>
      <c r="E12" s="83">
        <f>SUM(E15:F28)</f>
        <v>19390.140000000003</v>
      </c>
      <c r="F12" s="83"/>
      <c r="G12" s="84">
        <v>4703.3999999999996</v>
      </c>
      <c r="H12" s="85"/>
      <c r="I12" s="90">
        <v>4959.3</v>
      </c>
      <c r="J12" s="85"/>
      <c r="K12" s="90">
        <v>15196</v>
      </c>
      <c r="L12" s="85"/>
      <c r="M12" s="90">
        <f>E12+G12+I12+K12</f>
        <v>44248.84</v>
      </c>
      <c r="N12" s="5"/>
      <c r="O12" s="2"/>
      <c r="P12" s="2"/>
      <c r="Q12" s="2"/>
    </row>
    <row r="13" spans="1:17" ht="21" thickBot="1" x14ac:dyDescent="0.35">
      <c r="A13" s="2"/>
      <c r="B13" s="2"/>
      <c r="C13" s="40" t="s">
        <v>38</v>
      </c>
      <c r="D13" s="41"/>
      <c r="E13" s="83"/>
      <c r="F13" s="83"/>
      <c r="G13" s="86"/>
      <c r="H13" s="87"/>
      <c r="I13" s="91"/>
      <c r="J13" s="87"/>
      <c r="K13" s="91"/>
      <c r="L13" s="87"/>
      <c r="M13" s="91"/>
      <c r="N13" s="2"/>
      <c r="O13" s="2"/>
      <c r="P13" s="2"/>
      <c r="Q13" s="2"/>
    </row>
    <row r="14" spans="1:17" ht="7.5" customHeight="1" thickBot="1" x14ac:dyDescent="0.35">
      <c r="A14" s="2"/>
      <c r="B14" s="2"/>
      <c r="C14" s="42"/>
      <c r="D14" s="43"/>
      <c r="E14" s="83"/>
      <c r="F14" s="83"/>
      <c r="G14" s="88"/>
      <c r="H14" s="89"/>
      <c r="I14" s="92"/>
      <c r="J14" s="89"/>
      <c r="K14" s="92"/>
      <c r="L14" s="89"/>
      <c r="M14" s="92"/>
      <c r="N14" s="2"/>
      <c r="O14" s="2"/>
      <c r="P14" s="2"/>
      <c r="Q14" s="2"/>
    </row>
    <row r="15" spans="1:17" ht="21" thickBot="1" x14ac:dyDescent="0.35">
      <c r="A15" s="2"/>
      <c r="B15" s="2"/>
      <c r="C15" s="25" t="s">
        <v>7</v>
      </c>
      <c r="D15" s="24"/>
      <c r="E15" s="66">
        <v>8669.7999999999993</v>
      </c>
      <c r="F15" s="66"/>
      <c r="G15" s="68">
        <v>1163.5</v>
      </c>
      <c r="H15" s="69"/>
      <c r="I15" s="70">
        <v>1304.7</v>
      </c>
      <c r="J15" s="69"/>
      <c r="K15" s="70">
        <v>1587.5</v>
      </c>
      <c r="L15" s="69"/>
      <c r="M15" s="48">
        <f t="shared" ref="M15:M30" si="0">E15+G15+I15+K15</f>
        <v>12725.5</v>
      </c>
      <c r="N15" s="2"/>
      <c r="O15" s="2"/>
      <c r="P15" s="2"/>
      <c r="Q15" s="2"/>
    </row>
    <row r="16" spans="1:17" ht="21" thickBot="1" x14ac:dyDescent="0.35">
      <c r="A16" s="2"/>
      <c r="B16" s="2"/>
      <c r="C16" s="25" t="s">
        <v>8</v>
      </c>
      <c r="D16" s="24"/>
      <c r="E16" s="66">
        <v>1597.6</v>
      </c>
      <c r="F16" s="66"/>
      <c r="G16" s="19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hidden="1" thickBot="1" x14ac:dyDescent="0.35">
      <c r="A17" s="2"/>
      <c r="B17" s="2"/>
      <c r="C17" s="25" t="s">
        <v>9</v>
      </c>
      <c r="D17" s="24"/>
      <c r="E17" s="66">
        <v>0</v>
      </c>
      <c r="F17" s="66"/>
      <c r="G17" s="19"/>
      <c r="H17" s="7"/>
      <c r="I17" s="6"/>
      <c r="J17" s="7"/>
      <c r="K17" s="6"/>
      <c r="L17" s="7"/>
      <c r="M17" s="6"/>
      <c r="N17" s="2"/>
      <c r="O17" s="2"/>
      <c r="P17" s="2"/>
      <c r="Q17" s="2"/>
    </row>
    <row r="18" spans="1:17" ht="21" thickBot="1" x14ac:dyDescent="0.35">
      <c r="A18" s="2"/>
      <c r="B18" s="2"/>
      <c r="C18" s="51" t="s">
        <v>9</v>
      </c>
      <c r="D18" s="52"/>
      <c r="E18" s="53">
        <v>0.04</v>
      </c>
      <c r="F18" s="54"/>
      <c r="G18" s="44"/>
      <c r="H18" s="45"/>
      <c r="I18" s="46"/>
      <c r="J18" s="45"/>
      <c r="K18" s="46"/>
      <c r="L18" s="45"/>
      <c r="M18" s="46"/>
      <c r="N18" s="2"/>
      <c r="O18" s="2"/>
      <c r="P18" s="2"/>
      <c r="Q18" s="2"/>
    </row>
    <row r="19" spans="1:17" ht="21" thickBot="1" x14ac:dyDescent="0.35">
      <c r="A19" s="2"/>
      <c r="B19" s="2"/>
      <c r="C19" s="25" t="s">
        <v>10</v>
      </c>
      <c r="D19" s="24"/>
      <c r="E19" s="66">
        <v>6719.1</v>
      </c>
      <c r="F19" s="66"/>
      <c r="G19" s="19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8" t="s">
        <v>34</v>
      </c>
      <c r="D20" s="24"/>
      <c r="E20" s="66">
        <v>226.8</v>
      </c>
      <c r="F20" s="66"/>
      <c r="G20" s="19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5" t="s">
        <v>11</v>
      </c>
      <c r="D21" s="24"/>
      <c r="E21" s="66">
        <v>6.8</v>
      </c>
      <c r="F21" s="66"/>
      <c r="G21" s="19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5" t="s">
        <v>12</v>
      </c>
      <c r="D22" s="24"/>
      <c r="E22" s="66">
        <v>321.89999999999998</v>
      </c>
      <c r="F22" s="66"/>
      <c r="G22" s="19"/>
      <c r="H22" s="7"/>
      <c r="I22" s="6"/>
      <c r="J22" s="7"/>
      <c r="K22" s="6"/>
      <c r="L22" s="7"/>
      <c r="M22" s="6"/>
      <c r="N22" s="5"/>
      <c r="O22" s="2"/>
      <c r="P22" s="2"/>
      <c r="Q22" s="2"/>
    </row>
    <row r="23" spans="1:17" ht="21" thickBot="1" x14ac:dyDescent="0.35">
      <c r="A23" s="2"/>
      <c r="B23" s="2"/>
      <c r="C23" s="25" t="s">
        <v>13</v>
      </c>
      <c r="D23" s="24"/>
      <c r="E23" s="66">
        <v>865.4</v>
      </c>
      <c r="F23" s="66"/>
      <c r="G23" s="68">
        <v>247.4</v>
      </c>
      <c r="H23" s="69"/>
      <c r="I23" s="70">
        <v>272.8</v>
      </c>
      <c r="J23" s="69"/>
      <c r="K23" s="70">
        <v>313.60000000000002</v>
      </c>
      <c r="L23" s="69"/>
      <c r="M23" s="48">
        <f t="shared" si="0"/>
        <v>1699.1999999999998</v>
      </c>
      <c r="N23" s="2"/>
      <c r="O23" s="2"/>
      <c r="P23" s="2"/>
      <c r="Q23" s="2"/>
    </row>
    <row r="24" spans="1:17" ht="21" thickBot="1" x14ac:dyDescent="0.35">
      <c r="A24" s="2"/>
      <c r="B24" s="2"/>
      <c r="C24" s="25" t="s">
        <v>14</v>
      </c>
      <c r="D24" s="24"/>
      <c r="E24" s="66">
        <v>331.3</v>
      </c>
      <c r="F24" s="66"/>
      <c r="G24" s="19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thickBot="1" x14ac:dyDescent="0.35">
      <c r="A25" s="2"/>
      <c r="B25" s="2"/>
      <c r="C25" s="26" t="s">
        <v>15</v>
      </c>
      <c r="D25" s="26"/>
      <c r="E25" s="66">
        <v>2</v>
      </c>
      <c r="F25" s="66"/>
      <c r="G25" s="19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hidden="1" thickBot="1" x14ac:dyDescent="0.35">
      <c r="A26" s="2"/>
      <c r="B26" s="2"/>
      <c r="C26" s="26" t="s">
        <v>16</v>
      </c>
      <c r="D26" s="26"/>
      <c r="E26" s="66">
        <v>0</v>
      </c>
      <c r="F26" s="66"/>
      <c r="G26" s="19"/>
      <c r="H26" s="7"/>
      <c r="I26" s="6"/>
      <c r="J26" s="7"/>
      <c r="K26" s="6"/>
      <c r="L26" s="7"/>
      <c r="M26" s="6"/>
      <c r="N26" s="2"/>
      <c r="O26" s="2"/>
      <c r="P26" s="2"/>
      <c r="Q26" s="2"/>
    </row>
    <row r="27" spans="1:17" ht="21" thickBot="1" x14ac:dyDescent="0.35">
      <c r="A27" s="2"/>
      <c r="B27" s="2"/>
      <c r="C27" s="55" t="s">
        <v>40</v>
      </c>
      <c r="D27" s="56"/>
      <c r="E27" s="53">
        <v>261.2</v>
      </c>
      <c r="F27" s="54"/>
      <c r="G27" s="35"/>
      <c r="H27" s="36"/>
      <c r="I27" s="37"/>
      <c r="J27" s="36"/>
      <c r="K27" s="37"/>
      <c r="L27" s="36"/>
      <c r="M27" s="37"/>
      <c r="N27" s="2"/>
      <c r="O27" s="2"/>
      <c r="P27" s="2"/>
      <c r="Q27" s="2"/>
    </row>
    <row r="28" spans="1:17" ht="21" thickBot="1" x14ac:dyDescent="0.35">
      <c r="A28" s="2"/>
      <c r="B28" s="2"/>
      <c r="C28" s="28" t="s">
        <v>35</v>
      </c>
      <c r="D28" s="24"/>
      <c r="E28" s="66">
        <v>388.2</v>
      </c>
      <c r="F28" s="66"/>
      <c r="G28" s="68">
        <v>3159.1</v>
      </c>
      <c r="H28" s="69"/>
      <c r="I28" s="70">
        <v>723.4</v>
      </c>
      <c r="J28" s="69"/>
      <c r="K28" s="70">
        <v>1312.6</v>
      </c>
      <c r="L28" s="69"/>
      <c r="M28" s="48">
        <f t="shared" si="0"/>
        <v>5583.2999999999993</v>
      </c>
      <c r="N28" s="2"/>
      <c r="O28" s="2"/>
      <c r="P28" s="2"/>
      <c r="Q28" s="2"/>
    </row>
    <row r="29" spans="1:17" ht="21" thickBot="1" x14ac:dyDescent="0.35">
      <c r="A29" s="2"/>
      <c r="B29" s="2"/>
      <c r="C29" s="28" t="s">
        <v>36</v>
      </c>
      <c r="D29" s="24"/>
      <c r="E29" s="66">
        <v>30803.4</v>
      </c>
      <c r="F29" s="66"/>
      <c r="G29" s="21"/>
      <c r="H29" s="17"/>
      <c r="I29" s="16"/>
      <c r="J29" s="17"/>
      <c r="K29" s="16"/>
      <c r="L29" s="17"/>
      <c r="M29" s="16"/>
      <c r="N29" s="2"/>
      <c r="O29" s="2"/>
      <c r="P29" s="2"/>
      <c r="Q29" s="2"/>
    </row>
    <row r="30" spans="1:17" ht="21" thickBot="1" x14ac:dyDescent="0.35">
      <c r="A30" s="2"/>
      <c r="B30" s="2"/>
      <c r="C30" s="27" t="s">
        <v>17</v>
      </c>
      <c r="D30" s="27"/>
      <c r="E30" s="82">
        <f>E32+E33+E36+E37+E38+E39+E40+E42+E43</f>
        <v>58242.9</v>
      </c>
      <c r="F30" s="82"/>
      <c r="G30" s="71">
        <v>6039.2</v>
      </c>
      <c r="H30" s="72"/>
      <c r="I30" s="64">
        <v>6394.8</v>
      </c>
      <c r="J30" s="72"/>
      <c r="K30" s="64">
        <v>5597.1</v>
      </c>
      <c r="L30" s="72"/>
      <c r="M30" s="64">
        <f t="shared" si="0"/>
        <v>76274</v>
      </c>
      <c r="N30" s="2"/>
      <c r="O30" s="2"/>
      <c r="P30" s="2"/>
      <c r="Q30" s="2"/>
    </row>
    <row r="31" spans="1:17" ht="21" thickBot="1" x14ac:dyDescent="0.35">
      <c r="A31" s="2"/>
      <c r="B31" s="2"/>
      <c r="C31" s="24" t="s">
        <v>18</v>
      </c>
      <c r="D31" s="24"/>
      <c r="E31" s="82"/>
      <c r="F31" s="82"/>
      <c r="G31" s="73"/>
      <c r="H31" s="74"/>
      <c r="I31" s="65"/>
      <c r="J31" s="74"/>
      <c r="K31" s="65"/>
      <c r="L31" s="74"/>
      <c r="M31" s="65"/>
      <c r="N31" s="2"/>
      <c r="O31" s="2"/>
      <c r="P31" s="2"/>
      <c r="Q31" s="2"/>
    </row>
    <row r="32" spans="1:17" ht="21" thickBot="1" x14ac:dyDescent="0.35">
      <c r="A32" s="2"/>
      <c r="B32" s="2"/>
      <c r="C32" s="25" t="s">
        <v>19</v>
      </c>
      <c r="D32" s="24"/>
      <c r="E32" s="81">
        <v>8482.5</v>
      </c>
      <c r="F32" s="81"/>
      <c r="G32" s="68">
        <v>1970.5</v>
      </c>
      <c r="H32" s="69"/>
      <c r="I32" s="70">
        <v>2122.1</v>
      </c>
      <c r="J32" s="69"/>
      <c r="K32" s="70">
        <v>2514.6999999999998</v>
      </c>
      <c r="L32" s="69"/>
      <c r="M32" s="48">
        <f>E32+G32+I32+K32</f>
        <v>15089.8</v>
      </c>
      <c r="N32" s="2"/>
      <c r="O32" s="2"/>
      <c r="P32" s="2"/>
      <c r="Q32" s="2"/>
    </row>
    <row r="33" spans="1:17" ht="21" thickBot="1" x14ac:dyDescent="0.35">
      <c r="A33" s="2"/>
      <c r="B33" s="2"/>
      <c r="C33" s="25" t="s">
        <v>20</v>
      </c>
      <c r="D33" s="24"/>
      <c r="E33" s="81">
        <v>167.9</v>
      </c>
      <c r="F33" s="81"/>
      <c r="G33" s="68">
        <v>57.6</v>
      </c>
      <c r="H33" s="69"/>
      <c r="I33" s="70">
        <v>123.7</v>
      </c>
      <c r="J33" s="69"/>
      <c r="K33" s="70">
        <v>70.599999999999994</v>
      </c>
      <c r="L33" s="69"/>
      <c r="M33" s="48">
        <f>E33+G33+I33+K33</f>
        <v>419.79999999999995</v>
      </c>
      <c r="N33" s="5"/>
      <c r="O33" s="2"/>
      <c r="P33" s="2"/>
      <c r="Q33" s="2"/>
    </row>
    <row r="34" spans="1:17" ht="15.75" hidden="1" customHeight="1" x14ac:dyDescent="0.3">
      <c r="A34" s="2"/>
      <c r="B34" s="2"/>
      <c r="C34" s="25" t="s">
        <v>21</v>
      </c>
      <c r="D34" s="24"/>
      <c r="E34" s="66">
        <v>0</v>
      </c>
      <c r="F34" s="66"/>
      <c r="G34" s="71">
        <v>0</v>
      </c>
      <c r="H34" s="72"/>
      <c r="I34" s="64">
        <v>0</v>
      </c>
      <c r="J34" s="72"/>
      <c r="K34" s="64">
        <v>15.9</v>
      </c>
      <c r="L34" s="72"/>
      <c r="M34" s="64">
        <f>E34+G34+I34+K34</f>
        <v>15.9</v>
      </c>
      <c r="N34" s="2"/>
      <c r="O34" s="2"/>
      <c r="P34" s="2"/>
      <c r="Q34" s="2"/>
    </row>
    <row r="35" spans="1:17" ht="15.75" hidden="1" customHeight="1" x14ac:dyDescent="0.3">
      <c r="A35" s="2"/>
      <c r="B35" s="2"/>
      <c r="C35" s="25" t="s">
        <v>22</v>
      </c>
      <c r="D35" s="24"/>
      <c r="E35" s="66"/>
      <c r="F35" s="66"/>
      <c r="G35" s="73"/>
      <c r="H35" s="74"/>
      <c r="I35" s="65"/>
      <c r="J35" s="74"/>
      <c r="K35" s="65"/>
      <c r="L35" s="74"/>
      <c r="M35" s="65"/>
      <c r="N35" s="2"/>
      <c r="O35" s="2"/>
      <c r="P35" s="2"/>
      <c r="Q35" s="2"/>
    </row>
    <row r="36" spans="1:17" ht="21" thickBot="1" x14ac:dyDescent="0.35">
      <c r="A36" s="2"/>
      <c r="B36" s="2"/>
      <c r="C36" s="25" t="s">
        <v>23</v>
      </c>
      <c r="D36" s="24"/>
      <c r="E36" s="66">
        <v>93.9</v>
      </c>
      <c r="F36" s="66"/>
      <c r="G36" s="20"/>
      <c r="H36" s="9"/>
      <c r="I36" s="8"/>
      <c r="J36" s="9"/>
      <c r="K36" s="8"/>
      <c r="L36" s="9"/>
      <c r="M36" s="8"/>
      <c r="N36" s="2"/>
      <c r="O36" s="2"/>
      <c r="P36" s="2"/>
      <c r="Q36" s="2"/>
    </row>
    <row r="37" spans="1:17" ht="21" thickBot="1" x14ac:dyDescent="0.35">
      <c r="A37" s="2"/>
      <c r="B37" s="2"/>
      <c r="C37" s="25" t="s">
        <v>24</v>
      </c>
      <c r="D37" s="24"/>
      <c r="E37" s="66">
        <v>1922.4</v>
      </c>
      <c r="F37" s="66"/>
      <c r="G37" s="68">
        <v>1133.4000000000001</v>
      </c>
      <c r="H37" s="69"/>
      <c r="I37" s="70">
        <v>0</v>
      </c>
      <c r="J37" s="69"/>
      <c r="K37" s="70">
        <v>0</v>
      </c>
      <c r="L37" s="69"/>
      <c r="M37" s="48">
        <f>E37+G37+I37+K37</f>
        <v>3055.8</v>
      </c>
      <c r="N37" s="2"/>
      <c r="O37" s="2"/>
      <c r="P37" s="10"/>
      <c r="Q37" s="2"/>
    </row>
    <row r="38" spans="1:17" ht="21" thickBot="1" x14ac:dyDescent="0.35">
      <c r="A38" s="2"/>
      <c r="B38" s="2"/>
      <c r="C38" s="25" t="s">
        <v>25</v>
      </c>
      <c r="D38" s="24"/>
      <c r="E38" s="66">
        <v>12261.7</v>
      </c>
      <c r="F38" s="66"/>
      <c r="G38" s="68">
        <v>2592.6999999999998</v>
      </c>
      <c r="H38" s="69"/>
      <c r="I38" s="70">
        <v>3819.4</v>
      </c>
      <c r="J38" s="69"/>
      <c r="K38" s="70">
        <v>2334.8000000000002</v>
      </c>
      <c r="L38" s="69"/>
      <c r="M38" s="48">
        <f>E38+G38+I38+K38</f>
        <v>21008.600000000002</v>
      </c>
      <c r="N38" s="2"/>
      <c r="O38" s="2"/>
      <c r="P38" s="2"/>
      <c r="Q38" s="2"/>
    </row>
    <row r="39" spans="1:17" ht="21" thickBot="1" x14ac:dyDescent="0.35">
      <c r="A39" s="2"/>
      <c r="B39" s="2"/>
      <c r="C39" s="67" t="s">
        <v>26</v>
      </c>
      <c r="D39" s="67"/>
      <c r="E39" s="66">
        <v>0</v>
      </c>
      <c r="F39" s="66"/>
      <c r="G39" s="21"/>
      <c r="H39" s="12"/>
      <c r="I39" s="11"/>
      <c r="J39" s="12"/>
      <c r="K39" s="11"/>
      <c r="L39" s="12"/>
      <c r="M39" s="11"/>
      <c r="N39" s="2"/>
      <c r="O39" s="2"/>
      <c r="P39" s="2"/>
      <c r="Q39" s="2"/>
    </row>
    <row r="40" spans="1:17" ht="21" thickBot="1" x14ac:dyDescent="0.35">
      <c r="A40" s="2"/>
      <c r="B40" s="2"/>
      <c r="C40" s="30" t="s">
        <v>37</v>
      </c>
      <c r="D40" s="31"/>
      <c r="E40" s="66">
        <v>35217</v>
      </c>
      <c r="F40" s="66"/>
      <c r="G40" s="71">
        <v>215.6</v>
      </c>
      <c r="H40" s="72"/>
      <c r="I40" s="64">
        <v>258.7</v>
      </c>
      <c r="J40" s="72"/>
      <c r="K40" s="64">
        <v>570.4</v>
      </c>
      <c r="L40" s="72"/>
      <c r="M40" s="64">
        <f>E40+G40+I40+K40</f>
        <v>36261.699999999997</v>
      </c>
      <c r="N40" s="2"/>
      <c r="O40" s="2"/>
      <c r="P40" s="2"/>
      <c r="Q40" s="2"/>
    </row>
    <row r="41" spans="1:17" ht="4.5" customHeight="1" thickBot="1" x14ac:dyDescent="0.35">
      <c r="A41" s="2"/>
      <c r="B41" s="2"/>
      <c r="C41" s="75"/>
      <c r="D41" s="76"/>
      <c r="E41" s="66"/>
      <c r="F41" s="66"/>
      <c r="G41" s="73"/>
      <c r="H41" s="74"/>
      <c r="I41" s="65"/>
      <c r="J41" s="74"/>
      <c r="K41" s="65"/>
      <c r="L41" s="74"/>
      <c r="M41" s="65"/>
      <c r="N41" s="2"/>
      <c r="O41" s="2"/>
      <c r="P41" s="2"/>
      <c r="Q41" s="2"/>
    </row>
    <row r="42" spans="1:17" ht="21" thickBot="1" x14ac:dyDescent="0.35">
      <c r="A42" s="2"/>
      <c r="B42" s="2"/>
      <c r="C42" s="25" t="s">
        <v>27</v>
      </c>
      <c r="D42" s="24"/>
      <c r="E42" s="66">
        <v>82.5</v>
      </c>
      <c r="F42" s="66"/>
      <c r="G42" s="20"/>
      <c r="H42" s="9"/>
      <c r="I42" s="8"/>
      <c r="J42" s="9"/>
      <c r="K42" s="8"/>
      <c r="L42" s="9"/>
      <c r="M42" s="8"/>
      <c r="N42" s="2"/>
      <c r="O42" s="2"/>
      <c r="P42" s="2"/>
      <c r="Q42" s="2"/>
    </row>
    <row r="43" spans="1:17" ht="21" thickBot="1" x14ac:dyDescent="0.35">
      <c r="A43" s="2"/>
      <c r="B43" s="2"/>
      <c r="C43" s="67" t="s">
        <v>28</v>
      </c>
      <c r="D43" s="67"/>
      <c r="E43" s="66">
        <v>15</v>
      </c>
      <c r="F43" s="66"/>
      <c r="G43" s="68"/>
      <c r="H43" s="69"/>
      <c r="I43" s="70"/>
      <c r="J43" s="69"/>
      <c r="K43" s="70">
        <v>19.600000000000001</v>
      </c>
      <c r="L43" s="69"/>
      <c r="M43" s="48">
        <f>E43+G43+I43+K43</f>
        <v>34.6</v>
      </c>
      <c r="N43" s="2"/>
      <c r="O43" s="2"/>
      <c r="P43" s="2"/>
      <c r="Q43" s="2"/>
    </row>
    <row r="44" spans="1:17" ht="21" thickBot="1" x14ac:dyDescent="0.35">
      <c r="A44" s="2"/>
      <c r="B44" s="2"/>
      <c r="C44" s="25" t="s">
        <v>29</v>
      </c>
      <c r="D44" s="24"/>
      <c r="E44" s="57">
        <v>8</v>
      </c>
      <c r="F44" s="57"/>
      <c r="G44" s="77">
        <v>12</v>
      </c>
      <c r="H44" s="78"/>
      <c r="I44" s="79">
        <v>12</v>
      </c>
      <c r="J44" s="78"/>
      <c r="K44" s="79">
        <v>11</v>
      </c>
      <c r="L44" s="78"/>
      <c r="M44" s="49">
        <v>12</v>
      </c>
      <c r="N44" s="2"/>
      <c r="O44" s="2"/>
      <c r="P44" s="2"/>
      <c r="Q44" s="2"/>
    </row>
    <row r="45" spans="1:17" ht="21" thickBot="1" x14ac:dyDescent="0.35">
      <c r="A45" s="2"/>
      <c r="B45" s="2"/>
      <c r="C45" s="33" t="s">
        <v>30</v>
      </c>
      <c r="D45" s="31"/>
      <c r="E45" s="80">
        <v>4933.3</v>
      </c>
      <c r="F45" s="80"/>
      <c r="G45" s="71">
        <v>1267.5</v>
      </c>
      <c r="H45" s="72"/>
      <c r="I45" s="64">
        <v>1371.2</v>
      </c>
      <c r="J45" s="72"/>
      <c r="K45" s="64">
        <v>1728</v>
      </c>
      <c r="L45" s="72"/>
      <c r="M45" s="64">
        <f>E45+G45+I45+K45</f>
        <v>9300</v>
      </c>
      <c r="N45" s="2"/>
      <c r="O45" s="2"/>
      <c r="P45" s="2"/>
      <c r="Q45" s="2"/>
    </row>
    <row r="46" spans="1:17" ht="21" thickBot="1" x14ac:dyDescent="0.35">
      <c r="A46" s="2"/>
      <c r="B46" s="2"/>
      <c r="C46" s="32" t="s">
        <v>31</v>
      </c>
      <c r="D46" s="29"/>
      <c r="E46" s="80"/>
      <c r="F46" s="80"/>
      <c r="G46" s="73"/>
      <c r="H46" s="74"/>
      <c r="I46" s="65"/>
      <c r="J46" s="74"/>
      <c r="K46" s="65"/>
      <c r="L46" s="74"/>
      <c r="M46" s="65"/>
      <c r="N46" s="2"/>
      <c r="O46" s="2"/>
      <c r="P46" s="2"/>
      <c r="Q46" s="2"/>
    </row>
    <row r="47" spans="1:17" ht="21" thickBot="1" x14ac:dyDescent="0.35">
      <c r="A47" s="2"/>
      <c r="B47" s="2"/>
      <c r="C47" s="34" t="s">
        <v>32</v>
      </c>
      <c r="D47" s="31"/>
      <c r="E47" s="57">
        <v>11</v>
      </c>
      <c r="F47" s="57"/>
      <c r="G47" s="58">
        <v>7</v>
      </c>
      <c r="H47" s="59"/>
      <c r="I47" s="62">
        <v>7</v>
      </c>
      <c r="J47" s="59"/>
      <c r="K47" s="62">
        <v>7</v>
      </c>
      <c r="L47" s="59"/>
      <c r="M47" s="62">
        <v>7</v>
      </c>
      <c r="N47" s="2"/>
      <c r="O47" s="2"/>
      <c r="P47" s="2"/>
      <c r="Q47" s="2"/>
    </row>
    <row r="48" spans="1:17" ht="21" thickBot="1" x14ac:dyDescent="0.35">
      <c r="A48" s="2"/>
      <c r="B48" s="2"/>
      <c r="C48" s="29" t="s">
        <v>33</v>
      </c>
      <c r="D48" s="29"/>
      <c r="E48" s="57"/>
      <c r="F48" s="57"/>
      <c r="G48" s="60"/>
      <c r="H48" s="61"/>
      <c r="I48" s="63"/>
      <c r="J48" s="61"/>
      <c r="K48" s="63"/>
      <c r="L48" s="61"/>
      <c r="M48" s="63"/>
      <c r="N48" s="2"/>
      <c r="O48" s="2"/>
      <c r="P48" s="2"/>
      <c r="Q48" s="2"/>
    </row>
    <row r="49" spans="1:17" ht="21" thickBot="1" x14ac:dyDescent="0.35">
      <c r="A49" s="2"/>
      <c r="B49" s="2"/>
      <c r="C49" s="33" t="s">
        <v>30</v>
      </c>
      <c r="D49" s="31"/>
      <c r="E49" s="81">
        <v>4051</v>
      </c>
      <c r="F49" s="81"/>
      <c r="G49" s="71">
        <v>215.5</v>
      </c>
      <c r="H49" s="72"/>
      <c r="I49" s="64">
        <v>258.8</v>
      </c>
      <c r="J49" s="72"/>
      <c r="K49" s="64">
        <v>309</v>
      </c>
      <c r="L49" s="72"/>
      <c r="M49" s="64">
        <f>E49+G49+I49+K49</f>
        <v>4834.3</v>
      </c>
      <c r="N49" s="2"/>
      <c r="O49" s="2"/>
      <c r="P49" s="2"/>
      <c r="Q49" s="2"/>
    </row>
    <row r="50" spans="1:17" ht="21" thickBot="1" x14ac:dyDescent="0.35">
      <c r="A50" s="2"/>
      <c r="B50" s="2"/>
      <c r="C50" s="32" t="s">
        <v>31</v>
      </c>
      <c r="D50" s="29"/>
      <c r="E50" s="81"/>
      <c r="F50" s="81"/>
      <c r="G50" s="73"/>
      <c r="H50" s="74"/>
      <c r="I50" s="65"/>
      <c r="J50" s="74"/>
      <c r="K50" s="65"/>
      <c r="L50" s="74"/>
      <c r="M50" s="65"/>
      <c r="N50" s="2"/>
      <c r="O50" s="2"/>
      <c r="P50" s="2"/>
      <c r="Q50" s="2"/>
    </row>
    <row r="51" spans="1:17" ht="20.25" x14ac:dyDescent="0.3">
      <c r="A51" s="2"/>
      <c r="B51" s="2"/>
      <c r="C51" s="18"/>
      <c r="D51" s="18"/>
      <c r="E51" s="18"/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8.7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8.75" x14ac:dyDescent="0.3">
      <c r="A54" s="2"/>
      <c r="B54" s="13"/>
      <c r="C54" s="13"/>
      <c r="D54" s="13"/>
      <c r="E54" s="13"/>
      <c r="F54" s="13"/>
      <c r="G54" s="2"/>
      <c r="H54" s="2"/>
      <c r="I54" s="2"/>
      <c r="J54" s="2"/>
      <c r="K54" s="2"/>
      <c r="L54" s="2"/>
      <c r="M54" s="2"/>
      <c r="N54" s="2"/>
      <c r="O54" s="14"/>
      <c r="P54" s="2"/>
      <c r="Q54" s="2"/>
    </row>
    <row r="55" spans="1:17" ht="16.5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</sheetData>
  <mergeCells count="105">
    <mergeCell ref="E1:Q1"/>
    <mergeCell ref="E2:Q2"/>
    <mergeCell ref="E4:Q4"/>
    <mergeCell ref="A5:Q5"/>
    <mergeCell ref="A7:Q7"/>
    <mergeCell ref="E10:F10"/>
    <mergeCell ref="G10:H10"/>
    <mergeCell ref="I10:J10"/>
    <mergeCell ref="K10:L10"/>
    <mergeCell ref="E3:Q3"/>
    <mergeCell ref="E11:F11"/>
    <mergeCell ref="G11:H11"/>
    <mergeCell ref="I11:J11"/>
    <mergeCell ref="K11:L11"/>
    <mergeCell ref="E12:F14"/>
    <mergeCell ref="G12:H14"/>
    <mergeCell ref="I12:J14"/>
    <mergeCell ref="K12:L14"/>
    <mergeCell ref="M12:M14"/>
    <mergeCell ref="E15:F15"/>
    <mergeCell ref="G15:H15"/>
    <mergeCell ref="I15:J15"/>
    <mergeCell ref="K15:L15"/>
    <mergeCell ref="E16:F16"/>
    <mergeCell ref="E19:F19"/>
    <mergeCell ref="E20:F20"/>
    <mergeCell ref="E21:F21"/>
    <mergeCell ref="E22:F22"/>
    <mergeCell ref="E23:F23"/>
    <mergeCell ref="G23:H23"/>
    <mergeCell ref="E17:F17"/>
    <mergeCell ref="I23:J23"/>
    <mergeCell ref="K23:L23"/>
    <mergeCell ref="E24:F24"/>
    <mergeCell ref="E30:F31"/>
    <mergeCell ref="G30:H31"/>
    <mergeCell ref="I30:J31"/>
    <mergeCell ref="K30:L31"/>
    <mergeCell ref="M30:M31"/>
    <mergeCell ref="E25:F25"/>
    <mergeCell ref="E26:F26"/>
    <mergeCell ref="E28:F28"/>
    <mergeCell ref="G28:H28"/>
    <mergeCell ref="I28:J28"/>
    <mergeCell ref="K28:L28"/>
    <mergeCell ref="E29:F29"/>
    <mergeCell ref="E34:F35"/>
    <mergeCell ref="G34:H35"/>
    <mergeCell ref="I34:J35"/>
    <mergeCell ref="K34:L35"/>
    <mergeCell ref="M34:M35"/>
    <mergeCell ref="E36:F36"/>
    <mergeCell ref="E32:F32"/>
    <mergeCell ref="G32:H32"/>
    <mergeCell ref="I32:J32"/>
    <mergeCell ref="K32:L32"/>
    <mergeCell ref="E33:F33"/>
    <mergeCell ref="G33:H33"/>
    <mergeCell ref="I33:J33"/>
    <mergeCell ref="K33:L33"/>
    <mergeCell ref="G37:H37"/>
    <mergeCell ref="I37:J37"/>
    <mergeCell ref="K37:L37"/>
    <mergeCell ref="E38:F38"/>
    <mergeCell ref="G38:H38"/>
    <mergeCell ref="I38:J38"/>
    <mergeCell ref="K38:L38"/>
    <mergeCell ref="E49:F50"/>
    <mergeCell ref="G49:H50"/>
    <mergeCell ref="I49:J50"/>
    <mergeCell ref="K49:L50"/>
    <mergeCell ref="M49:M50"/>
    <mergeCell ref="E44:F44"/>
    <mergeCell ref="G44:H44"/>
    <mergeCell ref="I44:J44"/>
    <mergeCell ref="K44:L44"/>
    <mergeCell ref="E45:F46"/>
    <mergeCell ref="G45:H46"/>
    <mergeCell ref="I45:J46"/>
    <mergeCell ref="K45:L46"/>
    <mergeCell ref="M45:M46"/>
    <mergeCell ref="C18:D18"/>
    <mergeCell ref="E18:F18"/>
    <mergeCell ref="C27:D27"/>
    <mergeCell ref="E27:F27"/>
    <mergeCell ref="E47:F48"/>
    <mergeCell ref="G47:H48"/>
    <mergeCell ref="I47:J48"/>
    <mergeCell ref="K47:L48"/>
    <mergeCell ref="M47:M48"/>
    <mergeCell ref="M40:M41"/>
    <mergeCell ref="E42:F42"/>
    <mergeCell ref="C43:D43"/>
    <mergeCell ref="E43:F43"/>
    <mergeCell ref="G43:H43"/>
    <mergeCell ref="I43:J43"/>
    <mergeCell ref="K43:L43"/>
    <mergeCell ref="C39:D39"/>
    <mergeCell ref="E39:F39"/>
    <mergeCell ref="E40:F41"/>
    <mergeCell ref="G40:H41"/>
    <mergeCell ref="I40:J41"/>
    <mergeCell ref="K40:L41"/>
    <mergeCell ref="C41:D41"/>
    <mergeCell ref="E37:F37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2019-10-22T10:00:13Z</cp:lastPrinted>
  <dcterms:created xsi:type="dcterms:W3CDTF">2014-04-15T06:35:26Z</dcterms:created>
  <dcterms:modified xsi:type="dcterms:W3CDTF">2019-10-22T10:01:01Z</dcterms:modified>
</cp:coreProperties>
</file>