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25440" windowHeight="12330"/>
  </bookViews>
  <sheets>
    <sheet name="Лист1" sheetId="1" r:id="rId1"/>
    <sheet name="Лист2" sheetId="2" r:id="rId2"/>
    <sheet name="Лист3" sheetId="3" r:id="rId3"/>
  </sheets>
  <definedNames>
    <definedName name="_xlnm.Print_Area" localSheetId="0">Лист1!$C$1:$K$293</definedName>
  </definedNames>
  <calcPr calcId="144525"/>
</workbook>
</file>

<file path=xl/calcChain.xml><?xml version="1.0" encoding="utf-8"?>
<calcChain xmlns="http://schemas.openxmlformats.org/spreadsheetml/2006/main">
  <c r="G92" i="1" l="1"/>
  <c r="H92" i="1" s="1"/>
  <c r="G77" i="1"/>
  <c r="H77" i="1" s="1"/>
  <c r="I77" i="1" s="1"/>
  <c r="J77" i="1" s="1"/>
  <c r="J48" i="1"/>
  <c r="I48" i="1"/>
  <c r="H48" i="1"/>
  <c r="G48" i="1"/>
  <c r="G40" i="1"/>
  <c r="H40" i="1" l="1"/>
  <c r="I92" i="1"/>
  <c r="J92" i="1" l="1"/>
  <c r="J40" i="1" s="1"/>
  <c r="I40" i="1"/>
</calcChain>
</file>

<file path=xl/sharedStrings.xml><?xml version="1.0" encoding="utf-8"?>
<sst xmlns="http://schemas.openxmlformats.org/spreadsheetml/2006/main" count="806" uniqueCount="399">
  <si>
    <t>Администрация Красноборского городского поселения Тосненского района Ленинградской области</t>
  </si>
  <si>
    <t>№ п/п</t>
  </si>
  <si>
    <t>Наименование, раздела, показателя</t>
  </si>
  <si>
    <t>Единица измерения</t>
  </si>
  <si>
    <t>Отчет</t>
  </si>
  <si>
    <t>Оценка</t>
  </si>
  <si>
    <t>Прогноз</t>
  </si>
  <si>
    <t>Пояснение по заполнению формы</t>
  </si>
  <si>
    <t>I</t>
  </si>
  <si>
    <t>Демографические показатели</t>
  </si>
  <si>
    <t>Численность населения на 1 января текущего года</t>
  </si>
  <si>
    <t>Человек</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</si>
  <si>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charset val="204"/>
      </rPr>
      <t>Источники:</t>
    </r>
    <r>
      <rPr>
        <sz val="10"/>
        <rFont val="Arial"/>
        <family val="2"/>
        <charset val="204"/>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</si>
  <si>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t xml:space="preserve">Изменение к предыдущему году </t>
  </si>
  <si>
    <t>%</t>
  </si>
  <si>
    <t>В том числе:</t>
  </si>
  <si>
    <t>1.1</t>
  </si>
  <si>
    <t>Городского</t>
  </si>
  <si>
    <t>1.2</t>
  </si>
  <si>
    <t>Сельского</t>
  </si>
  <si>
    <t>Изменение к предыдущему году</t>
  </si>
  <si>
    <t>Численность населения среднегодовая</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</si>
  <si>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</si>
  <si>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Число родившихся (без учета мертворожденных)</t>
  </si>
  <si>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БД ПМО URL:http://www.gks.ru (формы: Число родившихся (без учета мертворожденных) и число умерших). 
</t>
    </r>
  </si>
  <si>
    <t>Число умерших</t>
  </si>
  <si>
    <t>Миграционный прирост (-убыль)</t>
  </si>
  <si>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charset val="204"/>
      </rPr>
      <t>или</t>
    </r>
    <r>
      <rPr>
        <sz val="10"/>
        <rFont val="Arial"/>
        <family val="2"/>
        <charset val="204"/>
      </rPr>
      <t xml:space="preserve"> БД ПМО URL:http://www.gks.ru (формы: Число прибывших(убывших), миграционный прирост). </t>
    </r>
  </si>
  <si>
    <t>Общий коэффициент рождаемости</t>
  </si>
  <si>
    <t>Чел. на 1 тыс. чел. населения</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</si>
  <si>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</si>
  <si>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Общий коэффициент смертности</t>
  </si>
  <si>
    <t>Коэффициент естественного прироста (убыли)</t>
  </si>
  <si>
    <t>Рассчитывается как разность общих коэффициентов рождаемости и смертности. Исчисляется в промилле.</t>
  </si>
  <si>
    <t>Коэффициент миграционного прироста (убыли)</t>
  </si>
  <si>
    <t>Рассчитывается как численность миграционного прироста (убыли) в расчете на 1000 чел. населения</t>
  </si>
  <si>
    <r>
      <t xml:space="preserve">Оценка </t>
    </r>
    <r>
      <rPr>
        <sz val="10"/>
        <rFont val="Arial"/>
        <family val="2"/>
        <charset val="204"/>
      </rPr>
      <t>(текущий год n)</t>
    </r>
  </si>
  <si>
    <t>(год n-1)</t>
  </si>
  <si>
    <t>n+1</t>
  </si>
  <si>
    <t>n+2</t>
  </si>
  <si>
    <t>n+3</t>
  </si>
  <si>
    <t>II</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</si>
  <si>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</si>
  <si>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</si>
  <si>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</si>
  <si>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2</t>
  </si>
  <si>
    <t>Уровень зарегистрированной безработицы (на конец года)</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</si>
  <si>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theme="1"/>
        <rFont val="Arial"/>
        <family val="2"/>
        <charset val="204"/>
      </rPr>
      <t xml:space="preserve">Источник: </t>
    </r>
    <r>
      <rPr>
        <sz val="10"/>
        <color theme="1"/>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theme="1"/>
        <rFont val="Arial"/>
        <family val="2"/>
        <charset val="204"/>
      </rPr>
      <t/>
    </r>
  </si>
  <si>
    <t>3</t>
  </si>
  <si>
    <t>Численность безработных, зарегистрированных в органах государственной службы занятости (на конец года)</t>
  </si>
  <si>
    <t>4</t>
  </si>
  <si>
    <t>Количество вакансий, заявленных предприятиями, в  центры занятости населения  (на конец года)</t>
  </si>
  <si>
    <t>Единиц</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</si>
  <si>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theme="1"/>
        <rFont val="Arial"/>
        <family val="2"/>
        <charset val="204"/>
      </rPr>
      <t>Источник</t>
    </r>
    <r>
      <rPr>
        <sz val="10"/>
        <color theme="1"/>
        <rFont val="Arial"/>
        <family val="2"/>
        <charset val="204"/>
      </rPr>
      <t>: данные территориального подразделения Федеральной службы по труду и занятости.</t>
    </r>
  </si>
  <si>
    <t>5</t>
  </si>
  <si>
    <t>Создание новых  рабочих мест,   всего</t>
  </si>
  <si>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theme="1"/>
        <rFont val="Arial"/>
        <family val="2"/>
        <charset val="204"/>
      </rPr>
      <t/>
    </r>
  </si>
  <si>
    <t>5.1</t>
  </si>
  <si>
    <t>на действующих  предприятиях</t>
  </si>
  <si>
    <t>5.2</t>
  </si>
  <si>
    <t>на  вновь вводимых  предприятиях</t>
  </si>
  <si>
    <t>6</t>
  </si>
  <si>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</si>
  <si>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charset val="204"/>
      </rPr>
      <t>или</t>
    </r>
    <r>
      <rPr>
        <sz val="10"/>
        <rFont val="Arial"/>
        <family val="2"/>
        <charset val="204"/>
      </rPr>
      <t xml:space="preserve">  БД ПМО URL: http://www.gks.ru (раздел "Занятость и зарплата" форма: Среднесписочная численность работников организаций).</t>
    </r>
  </si>
  <si>
    <t>7</t>
  </si>
  <si>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</si>
  <si>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</si>
  <si>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charset val="204"/>
      </rPr>
      <t xml:space="preserve">Источники: </t>
    </r>
    <r>
      <rPr>
        <sz val="10"/>
        <rFont val="Arial"/>
        <family val="2"/>
        <charset val="204"/>
      </rPr>
      <t xml:space="preserve">БД "Официальная статистика" URL: http://region-stat.plo.lan </t>
    </r>
    <r>
      <rPr>
        <i/>
        <sz val="10"/>
        <rFont val="Arial"/>
        <family val="2"/>
        <charset val="204"/>
      </rPr>
      <t>или</t>
    </r>
    <r>
      <rPr>
        <sz val="10"/>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10"/>
        <rFont val="Arial"/>
        <family val="2"/>
        <charset val="204"/>
      </rPr>
      <t xml:space="preserve">                                                                                                               </t>
    </r>
  </si>
  <si>
    <t>8</t>
  </si>
  <si>
    <t>Фонд начисленной заработной платы работников крупных и средних предприятий и некоммерческих организаций</t>
  </si>
  <si>
    <t>Тыс. руб. в ценах соотв. лет</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</si>
  <si>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theme="1"/>
        <rFont val="Arial"/>
        <family val="2"/>
        <charset val="204"/>
      </rPr>
      <t xml:space="preserve">Источник: </t>
    </r>
    <r>
      <rPr>
        <sz val="10"/>
        <color theme="1"/>
        <rFont val="Arial"/>
        <family val="2"/>
        <charset val="204"/>
      </rPr>
      <t xml:space="preserve">БД ПМО URL:http://www.gks.ru (форма отчетности: № П-4, период: квартальная, годовая нарастающим итогом). </t>
    </r>
  </si>
  <si>
    <t>III</t>
  </si>
  <si>
    <t>Промышленное производство</t>
  </si>
  <si>
    <t>Отгружено товаров собственного производства, выполнено работ и услуг собственными силами (без субъектов малого предпринимательства)</t>
  </si>
  <si>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</si>
  <si>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</si>
  <si>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t>Индекс промышленного производства</t>
  </si>
  <si>
    <t>% к предыдущему году в сопоставимых ценах</t>
  </si>
  <si>
    <t>Индекс-дефлятор[1]</t>
  </si>
  <si>
    <t>% к предыдущему году</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</si>
  <si>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</si>
  <si>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 xml:space="preserve">Тыс. руб. в ценах соотв. лет </t>
  </si>
  <si>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</si>
  <si>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</si>
  <si>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</si>
  <si>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</si>
  <si>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</si>
  <si>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</si>
  <si>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t xml:space="preserve">Индекс производства </t>
  </si>
  <si>
    <t>3.1</t>
  </si>
  <si>
    <t>Производство пищевых продуктов, включая напитки, и табака</t>
  </si>
  <si>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</si>
  <si>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t>3.2</t>
  </si>
  <si>
    <t xml:space="preserve">Текстильное и швейное производство </t>
  </si>
  <si>
    <t>3.3</t>
  </si>
  <si>
    <t xml:space="preserve">Производство кожи, изделий из кожи и производство обуви </t>
  </si>
  <si>
    <t>3.4</t>
  </si>
  <si>
    <t xml:space="preserve">Обработка древесины и производство изделий из дерева </t>
  </si>
  <si>
    <t>3.5</t>
  </si>
  <si>
    <t>Целлюлозно-бумажное производство, издательская и полиграфическая деятельность</t>
  </si>
  <si>
    <t>3.6</t>
  </si>
  <si>
    <t>Производство кокса, нефтепродуктов</t>
  </si>
  <si>
    <t>3.7</t>
  </si>
  <si>
    <t xml:space="preserve">Химическое производство </t>
  </si>
  <si>
    <t>3.8</t>
  </si>
  <si>
    <t xml:space="preserve">Производство резиновых и пластмассовых изделий </t>
  </si>
  <si>
    <t>3.9</t>
  </si>
  <si>
    <t>Производство прочих неметаллических и минеральных продуктов</t>
  </si>
  <si>
    <t>3.10</t>
  </si>
  <si>
    <t>Металлургическое производство и производство готовых металлических изделий</t>
  </si>
  <si>
    <t>3.11</t>
  </si>
  <si>
    <t>Производство машин и оборудования (без производства оружия и боеприпасов)</t>
  </si>
  <si>
    <t>3.12</t>
  </si>
  <si>
    <t xml:space="preserve">Производство электрооборудования, электронного и оптического оборудования </t>
  </si>
  <si>
    <t>3.13</t>
  </si>
  <si>
    <t xml:space="preserve">Производство транспортных средств и оборудования </t>
  </si>
  <si>
    <t>3.14</t>
  </si>
  <si>
    <t xml:space="preserve">Прочие производства </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</si>
  <si>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</si>
  <si>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
    </r>
  </si>
  <si>
    <t>IV</t>
  </si>
  <si>
    <t>Сельское хозяйство</t>
  </si>
  <si>
    <t xml:space="preserve">Продукция сельского хозяйства (в фактически действовавших ценах) </t>
  </si>
  <si>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</si>
  <si>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t>Продукция растениеводства (в фактически действовавших ценах)</t>
  </si>
  <si>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</si>
  <si>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t>в том числе</t>
  </si>
  <si>
    <t>1.1.1</t>
  </si>
  <si>
    <t>В сельскохозяйственных организациях</t>
  </si>
  <si>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</si>
  <si>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t>Индекс производства</t>
  </si>
  <si>
    <t>1.1.2</t>
  </si>
  <si>
    <t>В хозяйствах населения</t>
  </si>
  <si>
    <t>1.1.3</t>
  </si>
  <si>
    <t xml:space="preserve">В крестьянских (фермерских) хозяйствах и у индивидуальных предпринимателей </t>
  </si>
  <si>
    <t>Продукция животноводства         (в фактически действовавших ценах)</t>
  </si>
  <si>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</si>
  <si>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t>%  к предыдущему году в сопоставимых ценах</t>
  </si>
  <si>
    <t>1.2.1</t>
  </si>
  <si>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</si>
  <si>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t>1.2.2</t>
  </si>
  <si>
    <t>1.2.3</t>
  </si>
  <si>
    <t>V</t>
  </si>
  <si>
    <t>Производство важнейших видов продукции в натуральном выражении</t>
  </si>
  <si>
    <t xml:space="preserve">Валовой сбор зерна (в весе после доработки) </t>
  </si>
  <si>
    <t>Тыс. тонн</t>
  </si>
  <si>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</si>
  <si>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</si>
  <si>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</si>
  <si>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</si>
  <si>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</si>
  <si>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</si>
  <si>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</si>
  <si>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</si>
  <si>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</si>
  <si>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</si>
  <si>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</si>
  <si>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</si>
  <si>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</si>
  <si>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</si>
  <si>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</si>
  <si>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Тыс. дкл.</t>
  </si>
  <si>
    <t>Напитки слабоалкогольные с содержанием этилового спирта не более 9 %</t>
  </si>
  <si>
    <t>Трикотажные изделия</t>
  </si>
  <si>
    <t>Млн. шт.</t>
  </si>
  <si>
    <t xml:space="preserve">Обувь  </t>
  </si>
  <si>
    <t>Млн. пар</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</si>
  <si>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</si>
  <si>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Млн. куб. м</t>
  </si>
  <si>
    <t>Бумага</t>
  </si>
  <si>
    <t>Бензин автомобильный</t>
  </si>
  <si>
    <t>Млн. тонн</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</si>
  <si>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</si>
  <si>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</si>
  <si>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</si>
  <si>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</si>
  <si>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</si>
  <si>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</si>
  <si>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</si>
  <si>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</si>
  <si>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Млн. условных кирпичей</t>
  </si>
  <si>
    <t>Автомобили легковые</t>
  </si>
  <si>
    <t>Тыс. шт.</t>
  </si>
  <si>
    <t>Электроэнергия</t>
  </si>
  <si>
    <t>Млрд. кВт. ч.</t>
  </si>
  <si>
    <t>В том числе произведенная:</t>
  </si>
  <si>
    <t>40.1</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</si>
  <si>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</si>
  <si>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</si>
  <si>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</si>
  <si>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</si>
  <si>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</si>
  <si>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</si>
  <si>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</si>
  <si>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</si>
  <si>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</si>
  <si>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</si>
  <si>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Оборот розничной торговли (без субъектов малого предпринимательства)</t>
  </si>
  <si>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charset val="204"/>
      </rPr>
      <t xml:space="preserve">                                                                              Источники: </t>
    </r>
    <r>
      <rPr>
        <sz val="10"/>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charset val="204"/>
      </rPr>
      <t>или</t>
    </r>
    <r>
      <rPr>
        <b/>
        <sz val="10"/>
        <rFont val="Arial"/>
        <family val="2"/>
        <charset val="204"/>
      </rPr>
      <t xml:space="preserve"> </t>
    </r>
    <r>
      <rPr>
        <sz val="10"/>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</si>
  <si>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t xml:space="preserve">Оборот розничной торговли к предыдущему году </t>
  </si>
  <si>
    <t>% в сопоставимых ценах</t>
  </si>
  <si>
    <t>Оборот общественного питания (без субъектов малого предпринимательства)</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</si>
  <si>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charset val="204"/>
      </rPr>
      <t xml:space="preserve">Источники:  </t>
    </r>
    <r>
      <rPr>
        <sz val="10"/>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</si>
  <si>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Оборот общественного питания к предыдущему году</t>
  </si>
  <si>
    <t xml:space="preserve">Объем платных услуг населению </t>
  </si>
  <si>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</si>
  <si>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t>Объем платных услуг населению к предыдущему году</t>
  </si>
  <si>
    <t>VII</t>
  </si>
  <si>
    <t>Инвестиции</t>
  </si>
  <si>
    <t xml:space="preserve">Инвестиции в основной капитал, осуществляемые организациями, находящимися на территории муниципального образования </t>
  </si>
  <si>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charset val="204"/>
      </rPr>
      <t>Источники:</t>
    </r>
    <r>
      <rPr>
        <sz val="10"/>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charset val="204"/>
      </rPr>
      <t>или</t>
    </r>
    <r>
      <rPr>
        <sz val="10"/>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</si>
  <si>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t>Индекс физического объема инвестиций в основной капитал</t>
  </si>
  <si>
    <t>2.</t>
  </si>
  <si>
    <t>В том числе по видам экономической деятельности:</t>
  </si>
  <si>
    <t>2.1</t>
  </si>
  <si>
    <t>Сельское хозяйство, охота и лесное хозяйство</t>
  </si>
  <si>
    <t>2.2</t>
  </si>
  <si>
    <t>Добыча полезных ископаемых</t>
  </si>
  <si>
    <t>2.3</t>
  </si>
  <si>
    <t>Обрабатывающие производства</t>
  </si>
  <si>
    <t>2.4</t>
  </si>
  <si>
    <t xml:space="preserve"> Производство и распределение электроэнергии, газа и воды</t>
  </si>
  <si>
    <t>2.5</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</si>
  <si>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</si>
  <si>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</si>
  <si>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</si>
  <si>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charset val="204"/>
      </rPr>
      <t xml:space="preserve">                                                                                    </t>
    </r>
    <r>
      <rPr>
        <sz val="10"/>
        <rFont val="Arial"/>
        <family val="2"/>
        <charset val="204"/>
      </rPr>
      <t xml:space="preserve">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</si>
  <si>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t>Собственные средства предприятий</t>
  </si>
  <si>
    <t>Привлеченные средства</t>
  </si>
  <si>
    <t>Из них:</t>
  </si>
  <si>
    <t>3.2.1</t>
  </si>
  <si>
    <t>Кредиты банков</t>
  </si>
  <si>
    <t>Заемные средства других организаций</t>
  </si>
  <si>
    <t>3.2.2</t>
  </si>
  <si>
    <t>Бюджетные средства</t>
  </si>
  <si>
    <t>3.2.2.1</t>
  </si>
  <si>
    <t>Из федерального бюджета</t>
  </si>
  <si>
    <t>3.2.2.2</t>
  </si>
  <si>
    <t>Из областного бюджета</t>
  </si>
  <si>
    <t>3.2.2.3</t>
  </si>
  <si>
    <t>Из бюджета муниципального образования</t>
  </si>
  <si>
    <t>3.2.3</t>
  </si>
  <si>
    <t>Из средств внебюджетных фондов</t>
  </si>
  <si>
    <t>3.2.4</t>
  </si>
  <si>
    <t>Прочие</t>
  </si>
  <si>
    <t>VIII</t>
  </si>
  <si>
    <t>Объем работ, выполненных по виду деятельности "Строительство"</t>
  </si>
  <si>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</si>
  <si>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t>Введено в действие жилых домов на территории муниципального образования</t>
  </si>
  <si>
    <t xml:space="preserve">Кв. метров общей площади </t>
  </si>
  <si>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charset val="204"/>
      </rPr>
      <t>Источник</t>
    </r>
    <r>
      <rPr>
        <sz val="10"/>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</si>
  <si>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t>В том числе за счет средств:</t>
  </si>
  <si>
    <t>Федерального бюджета</t>
  </si>
  <si>
    <t>Областного бюджета</t>
  </si>
  <si>
    <t>Местного бюджета</t>
  </si>
  <si>
    <t xml:space="preserve">Введено в действие индивидуальных жилых домов на территории  муниципального образования </t>
  </si>
  <si>
    <r>
      <t xml:space="preserve">Показываются индивидуальные жилые дома, построенные населением за счет собственных и заемных средств. </t>
    </r>
    <r>
      <rPr>
        <b/>
        <sz val="10"/>
        <rFont val="Arial"/>
        <family val="2"/>
        <charset val="204"/>
      </rPr>
      <t xml:space="preserve">Источник: </t>
    </r>
    <r>
      <rPr>
        <sz val="10"/>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</si>
  <si>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t>Общая площадь жилых помещений, приходящаяся в среднем на одного жителя – всего</t>
  </si>
  <si>
    <t>Кв. метров общей площади на 1 чел.</t>
  </si>
  <si>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charset val="204"/>
      </rPr>
      <t xml:space="preserve">Источник: </t>
    </r>
    <r>
      <rPr>
        <sz val="10"/>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</si>
  <si>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t xml:space="preserve"> </t>
  </si>
  <si>
    <t>X</t>
  </si>
  <si>
    <t>Транспорт</t>
  </si>
  <si>
    <t>Объем услуг организаций транспорта</t>
  </si>
  <si>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sz val="10"/>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</si>
  <si>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</si>
  <si>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t>километр</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</si>
  <si>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charset val="204"/>
      </rPr>
      <t xml:space="preserve">                                                                           Источник:  </t>
    </r>
    <r>
      <rPr>
        <sz val="10"/>
        <rFont val="Arial"/>
        <family val="2"/>
        <charset val="204"/>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</si>
  <si>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theme="1"/>
        <rFont val="Arial"/>
        <family val="2"/>
        <charset val="204"/>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</si>
  <si>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charset val="204"/>
      </rPr>
      <t xml:space="preserve"> Источник: </t>
    </r>
    <r>
      <rPr>
        <sz val="10"/>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</si>
  <si>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rgb="FFFF0000"/>
        <rFont val="Arial"/>
        <family val="2"/>
        <charset val="204"/>
      </rPr>
      <t xml:space="preserve"> </t>
    </r>
    <r>
      <rPr>
        <sz val="10"/>
        <color theme="1"/>
        <rFont val="Arial"/>
        <family val="2"/>
        <charset val="204"/>
      </rPr>
      <t>с твердым покрытием в общей протяженности автомобильных дорог общего пользования</t>
    </r>
  </si>
  <si>
    <t>На конец года; %</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</si>
  <si>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</si>
  <si>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XI</t>
  </si>
  <si>
    <t xml:space="preserve">Бюджет муниципального образования </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</si>
  <si>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</si>
  <si>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</si>
  <si>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Собственные (налоговые и неналоговые)</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</si>
  <si>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</si>
  <si>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 xml:space="preserve">из них </t>
  </si>
  <si>
    <t>Налог на доходы физических лиц</t>
  </si>
  <si>
    <t>Налоги на совокупный доход</t>
  </si>
  <si>
    <t>в том числе:</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</si>
  <si>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</si>
  <si>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</si>
  <si>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</si>
  <si>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</si>
  <si>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</si>
  <si>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</si>
  <si>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1.1.4</t>
  </si>
  <si>
    <t>налог на имущество,</t>
  </si>
  <si>
    <t>1.1.4.1</t>
  </si>
  <si>
    <t>налоги на имущество физ. лиц</t>
  </si>
  <si>
    <t>1.1.4.2</t>
  </si>
  <si>
    <t>земельный налог</t>
  </si>
  <si>
    <t>1.1.5</t>
  </si>
  <si>
    <t>Задолженность и перерасчеты по отмененным налогам, сборам и иным обязательным платежам</t>
  </si>
  <si>
    <t>1.1.6</t>
  </si>
  <si>
    <t>Доходы от использования имущества, находящегося в государственной и муниципальной собственности</t>
  </si>
  <si>
    <t>1.1.7</t>
  </si>
  <si>
    <t>Доходы от оказания платных услуг и компенсации затрат государства</t>
  </si>
  <si>
    <t>1.1.8</t>
  </si>
  <si>
    <t>Доходы от продажи материальных и нематериальных активов</t>
  </si>
  <si>
    <t>1.1.9</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</si>
  <si>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</si>
  <si>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</si>
  <si>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</si>
  <si>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</si>
  <si>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</si>
  <si>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1.2.4</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</si>
  <si>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</si>
  <si>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</si>
  <si>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</si>
  <si>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</si>
  <si>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</si>
  <si>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</si>
  <si>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</si>
  <si>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2.6</t>
  </si>
  <si>
    <t>Расходы на Образование</t>
  </si>
  <si>
    <t>2.7</t>
  </si>
  <si>
    <t>Расходы на Культуру и кинематографию</t>
  </si>
  <si>
    <t>2.8</t>
  </si>
  <si>
    <t xml:space="preserve">Расходы на Социальную политику </t>
  </si>
  <si>
    <t>2.9</t>
  </si>
  <si>
    <t>Расходы на физическую культуру и спорт</t>
  </si>
  <si>
    <t>2.10</t>
  </si>
  <si>
    <t>Прочие расходы</t>
  </si>
  <si>
    <t>Превышение доходов над расходами (+), или расходов над доходами (-)</t>
  </si>
  <si>
    <t>Муниципальный долг</t>
  </si>
  <si>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</si>
  <si>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t>IX</t>
  </si>
  <si>
    <t>Развитие социальной сферы</t>
  </si>
  <si>
    <t>Ввод в действие объектов социально-культурной сферы за счет всех источников финансирования:</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</si>
  <si>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theme="1"/>
        <rFont val="Arial"/>
        <family val="2"/>
        <charset val="204"/>
      </rPr>
      <t xml:space="preserve">Источники: </t>
    </r>
    <r>
      <rPr>
        <sz val="10"/>
        <color theme="1"/>
        <rFont val="Arial"/>
        <family val="2"/>
        <charset val="204"/>
      </rPr>
      <t>БД ПМО URL: http://www.gks.ru</t>
    </r>
    <r>
      <rPr>
        <b/>
        <sz val="10"/>
        <color theme="1"/>
        <rFont val="Arial"/>
        <family val="2"/>
        <charset val="204"/>
      </rPr>
      <t xml:space="preserve">: </t>
    </r>
    <r>
      <rPr>
        <sz val="10"/>
        <color theme="1"/>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</si>
  <si>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дошкольные учреждения</t>
  </si>
  <si>
    <t>Ед./мест</t>
  </si>
  <si>
    <t>общеобразовательные школы</t>
  </si>
  <si>
    <t>1.3</t>
  </si>
  <si>
    <t>больницы</t>
  </si>
  <si>
    <t>1.4</t>
  </si>
  <si>
    <t>амбулаторно-поликлинические учреждения</t>
  </si>
  <si>
    <t>Ед./пос. в смену</t>
  </si>
  <si>
    <t>1.5</t>
  </si>
  <si>
    <t>спортивные сооружения</t>
  </si>
  <si>
    <t>1.6</t>
  </si>
  <si>
    <t>другие объекты (указать какие)</t>
  </si>
  <si>
    <t>Численность детей в дошкольных образовательных учреждениях</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</si>
  <si>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theme="1"/>
        <rFont val="Arial"/>
        <family val="2"/>
        <charset val="204"/>
      </rPr>
      <t xml:space="preserve">Источники: </t>
    </r>
    <r>
      <rPr>
        <sz val="10"/>
        <color theme="1"/>
        <rFont val="Arial"/>
        <family val="2"/>
        <charset val="204"/>
      </rPr>
      <t>БД ПМО URL:http://www.gks.ru</t>
    </r>
    <r>
      <rPr>
        <b/>
        <sz val="10"/>
        <color theme="1"/>
        <rFont val="Arial"/>
        <family val="2"/>
        <charset val="204"/>
      </rPr>
      <t xml:space="preserve">: </t>
    </r>
    <r>
      <rPr>
        <sz val="10"/>
        <color theme="1"/>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</si>
  <si>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</si>
  <si>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</si>
  <si>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</si>
  <si>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</si>
  <si>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</si>
  <si>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</si>
  <si>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</si>
  <si>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4.1</t>
  </si>
  <si>
    <t>4.2</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</si>
  <si>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</si>
  <si>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</si>
  <si>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</si>
  <si>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</si>
  <si>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</si>
  <si>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</si>
  <si>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</si>
  <si>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0,022</t>
  </si>
  <si>
    <t>0,023</t>
  </si>
  <si>
    <t>0,024</t>
  </si>
  <si>
    <t>5.3</t>
  </si>
  <si>
    <t>в том числе дневными стационарами</t>
  </si>
  <si>
    <t>5.4</t>
  </si>
  <si>
    <t xml:space="preserve"> врачами</t>
  </si>
  <si>
    <t>Чел. на 10 тыс. населения</t>
  </si>
  <si>
    <t>0,002</t>
  </si>
  <si>
    <t>5.5</t>
  </si>
  <si>
    <t xml:space="preserve">средним медицинским персоналом </t>
  </si>
  <si>
    <t>5.6</t>
  </si>
  <si>
    <t>стационарными учреждениями социального обслуживания  престарелых и инвалидов (взрослых и детей)</t>
  </si>
  <si>
    <t>Мест на 10 тыс. населения</t>
  </si>
  <si>
    <t>5.7</t>
  </si>
  <si>
    <t>общедоступными библиотеками</t>
  </si>
  <si>
    <t>Ед. на 100 тыс. населения</t>
  </si>
  <si>
    <t>5.8</t>
  </si>
  <si>
    <t xml:space="preserve">учреждениями культурно-досугового типа </t>
  </si>
  <si>
    <t>5.9</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</si>
  <si>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</si>
  <si>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</si>
  <si>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</si>
  <si>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</si>
  <si>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</si>
  <si>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Таблица 2 — Форма «Основные показатели прогноза социально-экономического развития муниципального образования на 2018 год (очередной финансовый год) и плановый период 2019 и 2020 годов (на среднесрочный период)»</t>
  </si>
  <si>
    <t>2016
(год n-1)</t>
  </si>
  <si>
    <t xml:space="preserve"> 2017
(текущий год n)</t>
  </si>
  <si>
    <t>2018
n+1</t>
  </si>
  <si>
    <t>2019
n+2</t>
  </si>
  <si>
    <t>2020
n+3</t>
  </si>
  <si>
    <t>Таблица 2 — Форма «Основные показатели прогноза социально-экономического развития муниципального образования на 2018 год (очередной финансовый год) и плановый период 2019 и 2020 годов (на среднесрочный период)» (продолжение)</t>
  </si>
  <si>
    <t>5306</t>
  </si>
  <si>
    <t>5353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</si>
</sst>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 &quot;???/???"/>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0"/>
      <color theme="1"/>
      <name val="Arial"/>
      <family val="2"/>
      <charset val="204"/>
    </font>
    <font>
      <sz val="10"/>
      <color theme="1"/>
      <name val="Arial"/>
      <family val="2"/>
      <charset val="204"/>
    </font>
    <font>
      <u/>
      <sz val="11"/>
      <color theme="10"/>
      <name val="Calibri"/>
      <family val="2"/>
      <charset val="204"/>
    </font>
    <font>
      <b/>
      <sz val="14"/>
      <color theme="1"/>
      <name val="Calibri"/>
      <family val="2"/>
      <charset val="204"/>
      <scheme val="minor"/>
    </font>
    <font>
      <sz val="14"/>
      <color theme="1"/>
      <name val="Calibri"/>
      <family val="2"/>
      <charset val="204"/>
      <scheme val="minor"/>
    </font>
    <font>
      <sz val="10"/>
      <name val="Arial"/>
      <family val="2"/>
      <charset val="204"/>
    </font>
    <font>
      <b/>
      <sz val="10"/>
      <name val="Arial"/>
      <family val="2"/>
      <charset val="204"/>
    </font>
    <font>
      <sz val="10"/>
      <color rgb="FFFF0000"/>
      <name val="Arial"/>
      <family val="2"/>
      <charset val="204"/>
    </font>
    <font>
      <i/>
      <sz val="10"/>
      <name val="Arial"/>
      <family val="2"/>
      <charset val="204"/>
    </font>
    <font>
      <u/>
      <sz val="10"/>
      <name val="Calibri"/>
      <family val="2"/>
      <charset val="204"/>
    </font>
    <font>
      <b/>
      <sz val="10"/>
      <name val="Symbol"/>
      <family val="1"/>
      <charset val="2"/>
    </font>
    <font>
      <sz val="10"/>
      <name val="Symbol"/>
      <family val="1"/>
      <charset val="2"/>
    </font>
    <font>
      <b/>
      <sz val="14"/>
      <name val="Calibri"/>
      <family val="2"/>
      <charset val="204"/>
      <scheme val="minor"/>
    </font>
    <font>
      <sz val="14"/>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5" fillId="0" borderId="0" applyNumberFormat="0" applyFill="0" applyBorder="0" applyAlignment="0" applyProtection="0">
      <alignment vertical="top"/>
      <protection locked="0"/>
    </xf>
    <xf numFmtId="0" fontId="1" fillId="0" borderId="0"/>
  </cellStyleXfs>
  <cellXfs count="210">
    <xf numFmtId="0" fontId="0" fillId="0" borderId="0" xfId="0"/>
    <xf numFmtId="0" fontId="2" fillId="0" borderId="0" xfId="1"/>
    <xf numFmtId="0" fontId="3" fillId="0" borderId="2" xfId="1" applyFont="1" applyBorder="1" applyAlignment="1">
      <alignment horizontal="justify" vertical="top" wrapText="1"/>
    </xf>
    <xf numFmtId="0" fontId="4" fillId="0" borderId="5" xfId="1" applyFont="1" applyBorder="1" applyAlignment="1">
      <alignment horizontal="justify" vertical="top" wrapText="1"/>
    </xf>
    <xf numFmtId="0" fontId="4" fillId="0" borderId="8" xfId="1" applyFont="1" applyBorder="1" applyAlignment="1">
      <alignment horizontal="justify" vertical="top" wrapText="1"/>
    </xf>
    <xf numFmtId="0" fontId="3" fillId="0" borderId="5" xfId="1" applyFont="1" applyBorder="1" applyAlignment="1">
      <alignment horizontal="justify" vertical="top" wrapText="1"/>
    </xf>
    <xf numFmtId="49" fontId="3" fillId="0" borderId="2" xfId="1" applyNumberFormat="1" applyFont="1" applyBorder="1" applyAlignment="1">
      <alignment horizontal="justify" vertical="top" wrapText="1"/>
    </xf>
    <xf numFmtId="49" fontId="4" fillId="0" borderId="11" xfId="1" applyNumberFormat="1" applyFont="1" applyBorder="1" applyAlignment="1">
      <alignment horizontal="justify" vertical="top" wrapText="1"/>
    </xf>
    <xf numFmtId="0" fontId="4" fillId="0" borderId="11" xfId="1" applyFont="1" applyBorder="1" applyAlignment="1">
      <alignment horizontal="justify" vertical="top" wrapText="1"/>
    </xf>
    <xf numFmtId="49" fontId="8" fillId="0" borderId="2" xfId="1" applyNumberFormat="1" applyFont="1" applyFill="1" applyBorder="1" applyAlignment="1">
      <alignment horizontal="justify" vertical="top" wrapText="1"/>
    </xf>
    <xf numFmtId="0" fontId="8" fillId="0" borderId="5" xfId="1" applyFont="1" applyFill="1" applyBorder="1" applyAlignment="1">
      <alignment horizontal="justify" vertical="top" wrapText="1"/>
    </xf>
    <xf numFmtId="0" fontId="4" fillId="0" borderId="5" xfId="1" applyFont="1" applyFill="1" applyBorder="1" applyAlignment="1">
      <alignment horizontal="justify" vertical="top" wrapText="1"/>
    </xf>
    <xf numFmtId="0" fontId="4" fillId="0" borderId="2" xfId="1" applyFont="1" applyBorder="1" applyAlignment="1">
      <alignment horizontal="justify" vertical="top" wrapText="1"/>
    </xf>
    <xf numFmtId="0" fontId="4" fillId="0" borderId="2" xfId="1" applyFont="1" applyFill="1" applyBorder="1" applyAlignment="1">
      <alignment horizontal="justify" vertical="top" wrapText="1"/>
    </xf>
    <xf numFmtId="49" fontId="4" fillId="0" borderId="2" xfId="1" applyNumberFormat="1" applyFont="1" applyBorder="1" applyAlignment="1">
      <alignment horizontal="justify" vertical="top" wrapText="1"/>
    </xf>
    <xf numFmtId="0" fontId="4" fillId="0" borderId="3" xfId="1" applyFont="1" applyBorder="1" applyAlignment="1">
      <alignment horizontal="justify" vertical="top" wrapText="1"/>
    </xf>
    <xf numFmtId="49" fontId="9" fillId="0" borderId="2" xfId="1" applyNumberFormat="1" applyFont="1" applyFill="1" applyBorder="1" applyAlignment="1">
      <alignment horizontal="justify" vertical="top" wrapText="1"/>
    </xf>
    <xf numFmtId="0" fontId="8" fillId="0" borderId="8" xfId="1" applyFont="1" applyFill="1" applyBorder="1" applyAlignment="1">
      <alignment horizontal="justify" vertical="top" wrapText="1"/>
    </xf>
    <xf numFmtId="49" fontId="8" fillId="0" borderId="2" xfId="1" applyNumberFormat="1" applyFont="1" applyBorder="1" applyAlignment="1">
      <alignment horizontal="justify" vertical="top" wrapText="1"/>
    </xf>
    <xf numFmtId="0" fontId="8" fillId="0" borderId="5" xfId="1" applyFont="1" applyBorder="1" applyAlignment="1">
      <alignment horizontal="justify" vertical="top" wrapText="1"/>
    </xf>
    <xf numFmtId="0" fontId="4" fillId="0" borderId="1" xfId="1" applyFont="1" applyBorder="1" applyAlignment="1">
      <alignment horizontal="justify" vertical="top" wrapText="1"/>
    </xf>
    <xf numFmtId="0" fontId="4" fillId="0" borderId="13" xfId="1" applyFont="1" applyBorder="1" applyAlignment="1">
      <alignment horizontal="justify" vertical="top" wrapText="1"/>
    </xf>
    <xf numFmtId="49" fontId="4" fillId="0" borderId="1" xfId="1" applyNumberFormat="1" applyFont="1" applyBorder="1" applyAlignment="1">
      <alignment horizontal="justify" vertical="top" wrapText="1"/>
    </xf>
    <xf numFmtId="49" fontId="4" fillId="0" borderId="9" xfId="1" applyNumberFormat="1" applyFont="1" applyBorder="1" applyAlignment="1">
      <alignment horizontal="justify" vertical="top" wrapText="1"/>
    </xf>
    <xf numFmtId="0" fontId="8" fillId="0" borderId="3" xfId="1" applyFont="1" applyFill="1" applyBorder="1" applyAlignment="1">
      <alignment horizontal="justify" vertical="top" wrapText="1"/>
    </xf>
    <xf numFmtId="0" fontId="4" fillId="0" borderId="5" xfId="1" applyFont="1" applyBorder="1" applyAlignment="1">
      <alignment horizontal="left" vertical="top" wrapText="1" indent="2"/>
    </xf>
    <xf numFmtId="0" fontId="4" fillId="0" borderId="5" xfId="1" applyFont="1" applyBorder="1" applyAlignment="1">
      <alignment horizontal="left" vertical="top" wrapText="1" indent="4"/>
    </xf>
    <xf numFmtId="49" fontId="4" fillId="0" borderId="1" xfId="1" applyNumberFormat="1" applyFont="1" applyBorder="1" applyAlignment="1">
      <alignment vertical="top" wrapText="1"/>
    </xf>
    <xf numFmtId="0" fontId="4" fillId="0" borderId="1" xfId="1" applyFont="1" applyBorder="1" applyAlignment="1">
      <alignment vertical="top" wrapText="1"/>
    </xf>
    <xf numFmtId="49" fontId="4" fillId="0" borderId="2" xfId="1" applyNumberFormat="1" applyFont="1" applyBorder="1" applyAlignment="1">
      <alignment vertical="top" wrapText="1"/>
    </xf>
    <xf numFmtId="0" fontId="4" fillId="0" borderId="2" xfId="1" applyFont="1" applyBorder="1" applyAlignment="1">
      <alignment vertical="top" wrapText="1"/>
    </xf>
    <xf numFmtId="49" fontId="4" fillId="0" borderId="9" xfId="1" applyNumberFormat="1" applyFont="1" applyBorder="1" applyAlignment="1">
      <alignment horizontal="left" vertical="top" wrapText="1"/>
    </xf>
    <xf numFmtId="49" fontId="4" fillId="2" borderId="2" xfId="1" applyNumberFormat="1" applyFont="1" applyFill="1" applyBorder="1" applyAlignment="1">
      <alignment horizontal="justify" vertical="top" wrapText="1"/>
    </xf>
    <xf numFmtId="0" fontId="4" fillId="2" borderId="5" xfId="1" applyFont="1" applyFill="1" applyBorder="1" applyAlignment="1">
      <alignment horizontal="justify" vertical="top" wrapText="1"/>
    </xf>
    <xf numFmtId="0" fontId="4" fillId="2" borderId="11" xfId="1" applyFont="1" applyFill="1" applyBorder="1" applyAlignment="1">
      <alignment horizontal="justify" vertical="top" wrapText="1"/>
    </xf>
    <xf numFmtId="0" fontId="8" fillId="2" borderId="11" xfId="1" applyFont="1" applyFill="1" applyBorder="1" applyAlignment="1">
      <alignment horizontal="justify" vertical="top" wrapText="1"/>
    </xf>
    <xf numFmtId="0" fontId="8" fillId="2" borderId="11" xfId="1" applyFont="1" applyFill="1" applyBorder="1" applyAlignment="1">
      <alignment vertical="top" wrapText="1"/>
    </xf>
    <xf numFmtId="0" fontId="8" fillId="0" borderId="11" xfId="1" applyFont="1" applyBorder="1" applyAlignment="1">
      <alignment horizontal="justify" vertical="top" wrapText="1"/>
    </xf>
    <xf numFmtId="0" fontId="8" fillId="2" borderId="5" xfId="1" applyFont="1" applyFill="1" applyBorder="1" applyAlignment="1">
      <alignment horizontal="justify" vertical="top" wrapText="1"/>
    </xf>
    <xf numFmtId="49" fontId="8" fillId="2" borderId="2" xfId="1" applyNumberFormat="1" applyFont="1" applyFill="1" applyBorder="1" applyAlignment="1">
      <alignment horizontal="justify" vertical="top" wrapText="1"/>
    </xf>
    <xf numFmtId="0" fontId="9" fillId="0" borderId="4" xfId="1" applyFont="1" applyBorder="1" applyAlignment="1">
      <alignment horizontal="center" wrapText="1"/>
    </xf>
    <xf numFmtId="0" fontId="8" fillId="0" borderId="5" xfId="1" applyFont="1" applyBorder="1" applyAlignment="1">
      <alignment horizontal="center" wrapText="1"/>
    </xf>
    <xf numFmtId="49" fontId="9" fillId="0" borderId="2" xfId="1" applyNumberFormat="1" applyFont="1" applyBorder="1" applyAlignment="1">
      <alignment horizontal="justify" vertical="top" wrapText="1"/>
    </xf>
    <xf numFmtId="0" fontId="12" fillId="0" borderId="5" xfId="2" applyFont="1" applyBorder="1" applyAlignment="1" applyProtection="1">
      <alignment horizontal="justify" vertical="top" wrapText="1"/>
    </xf>
    <xf numFmtId="0" fontId="8" fillId="0" borderId="9" xfId="1" applyFont="1" applyBorder="1" applyAlignment="1">
      <alignment horizontal="justify" vertical="top" wrapText="1"/>
    </xf>
    <xf numFmtId="49" fontId="4" fillId="2" borderId="9" xfId="1" applyNumberFormat="1" applyFont="1" applyFill="1" applyBorder="1" applyAlignment="1">
      <alignment horizontal="left" vertical="top" wrapText="1"/>
    </xf>
    <xf numFmtId="0" fontId="4" fillId="2" borderId="5" xfId="1" applyFont="1" applyFill="1" applyBorder="1" applyAlignment="1">
      <alignment horizontal="left" vertical="top" wrapText="1" indent="2"/>
    </xf>
    <xf numFmtId="49" fontId="8" fillId="2" borderId="11" xfId="1" applyNumberFormat="1" applyFont="1" applyFill="1" applyBorder="1" applyAlignment="1">
      <alignment horizontal="justify" vertical="top" wrapText="1"/>
    </xf>
    <xf numFmtId="0" fontId="8" fillId="2" borderId="5" xfId="1" applyFont="1" applyFill="1" applyBorder="1" applyAlignment="1">
      <alignment horizontal="center" vertical="top" wrapText="1"/>
    </xf>
    <xf numFmtId="0" fontId="8" fillId="2" borderId="3" xfId="1" applyFont="1" applyFill="1" applyBorder="1" applyAlignment="1">
      <alignment horizontal="justify" vertical="top" wrapText="1"/>
    </xf>
    <xf numFmtId="0" fontId="8" fillId="2" borderId="1" xfId="1" applyFont="1" applyFill="1" applyBorder="1" applyAlignment="1">
      <alignment horizontal="justify" vertical="top" wrapText="1"/>
    </xf>
    <xf numFmtId="49" fontId="8" fillId="2" borderId="9" xfId="1" applyNumberFormat="1" applyFont="1" applyFill="1" applyBorder="1" applyAlignment="1">
      <alignment horizontal="justify" vertical="top" wrapText="1"/>
    </xf>
    <xf numFmtId="0" fontId="8" fillId="2" borderId="8" xfId="1" applyFont="1" applyFill="1" applyBorder="1" applyAlignment="1">
      <alignment horizontal="justify" vertical="top" wrapText="1"/>
    </xf>
    <xf numFmtId="0" fontId="8" fillId="2" borderId="2" xfId="1" applyFont="1" applyFill="1" applyBorder="1" applyAlignment="1">
      <alignment horizontal="justify" vertical="top" wrapText="1"/>
    </xf>
    <xf numFmtId="49" fontId="3" fillId="2" borderId="2" xfId="1" applyNumberFormat="1" applyFont="1" applyFill="1" applyBorder="1" applyAlignment="1">
      <alignment horizontal="justify" vertical="top" wrapText="1"/>
    </xf>
    <xf numFmtId="0" fontId="9" fillId="2" borderId="4" xfId="1" applyFont="1" applyFill="1" applyBorder="1" applyAlignment="1">
      <alignment horizontal="center" wrapText="1"/>
    </xf>
    <xf numFmtId="0" fontId="8" fillId="2" borderId="5" xfId="1" applyFont="1" applyFill="1" applyBorder="1" applyAlignment="1">
      <alignment horizontal="center" wrapText="1"/>
    </xf>
    <xf numFmtId="49" fontId="9" fillId="2" borderId="2" xfId="1" applyNumberFormat="1" applyFont="1" applyFill="1" applyBorder="1" applyAlignment="1">
      <alignment horizontal="justify" vertical="top" wrapText="1"/>
    </xf>
    <xf numFmtId="49" fontId="4" fillId="2" borderId="11" xfId="1" applyNumberFormat="1" applyFont="1" applyFill="1" applyBorder="1" applyAlignment="1">
      <alignment horizontal="justify" vertical="top" wrapText="1"/>
    </xf>
    <xf numFmtId="0" fontId="4" fillId="2" borderId="3" xfId="1" applyFont="1" applyFill="1" applyBorder="1" applyAlignment="1">
      <alignment horizontal="justify" vertical="top" wrapText="1"/>
    </xf>
    <xf numFmtId="0" fontId="12" fillId="2" borderId="5" xfId="2" applyFont="1" applyFill="1" applyBorder="1" applyAlignment="1" applyProtection="1">
      <alignment horizontal="justify" vertical="top" wrapText="1"/>
    </xf>
    <xf numFmtId="164" fontId="8" fillId="2" borderId="5" xfId="1" applyNumberFormat="1" applyFont="1" applyFill="1" applyBorder="1" applyAlignment="1">
      <alignment horizontal="center" vertical="top" wrapText="1"/>
    </xf>
    <xf numFmtId="164" fontId="8" fillId="0" borderId="5" xfId="1" applyNumberFormat="1" applyFont="1" applyFill="1" applyBorder="1" applyAlignment="1">
      <alignment horizontal="center" vertical="top" wrapText="1"/>
    </xf>
    <xf numFmtId="164" fontId="8" fillId="0" borderId="5" xfId="1" applyNumberFormat="1" applyFont="1" applyBorder="1" applyAlignment="1">
      <alignment horizontal="center" vertical="top" wrapText="1"/>
    </xf>
    <xf numFmtId="0" fontId="8" fillId="2" borderId="9" xfId="1" applyFont="1" applyFill="1" applyBorder="1" applyAlignment="1">
      <alignment horizontal="justify" vertical="top" wrapText="1"/>
    </xf>
    <xf numFmtId="49" fontId="4" fillId="2" borderId="2" xfId="1" applyNumberFormat="1" applyFont="1" applyFill="1" applyBorder="1" applyAlignment="1">
      <alignment horizontal="left" vertical="top" wrapText="1"/>
    </xf>
    <xf numFmtId="0" fontId="8" fillId="2" borderId="11" xfId="1" applyFont="1" applyFill="1" applyBorder="1" applyAlignment="1">
      <alignment horizontal="center" vertical="top" wrapText="1"/>
    </xf>
    <xf numFmtId="0" fontId="8" fillId="0" borderId="5"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2" borderId="7" xfId="1" applyFont="1" applyFill="1" applyBorder="1" applyAlignment="1">
      <alignment horizontal="center" vertical="top" wrapText="1"/>
    </xf>
    <xf numFmtId="0" fontId="8" fillId="2" borderId="1" xfId="1" applyFont="1" applyFill="1" applyBorder="1" applyAlignment="1">
      <alignment horizontal="center" vertical="top" wrapText="1"/>
    </xf>
    <xf numFmtId="0" fontId="8" fillId="2" borderId="12" xfId="1" applyFont="1" applyFill="1" applyBorder="1" applyAlignment="1">
      <alignment horizontal="center" vertical="top" wrapText="1"/>
    </xf>
    <xf numFmtId="4" fontId="8" fillId="2" borderId="5" xfId="1" applyNumberFormat="1" applyFont="1" applyFill="1" applyBorder="1" applyAlignment="1">
      <alignment horizontal="center" vertical="top" wrapText="1"/>
    </xf>
    <xf numFmtId="0" fontId="10" fillId="0" borderId="5" xfId="1" applyFont="1" applyBorder="1" applyAlignment="1">
      <alignment horizontal="justify" vertical="top" wrapText="1"/>
    </xf>
    <xf numFmtId="49" fontId="10" fillId="0" borderId="2" xfId="1" applyNumberFormat="1" applyFont="1" applyBorder="1" applyAlignment="1">
      <alignment horizontal="justify" vertical="top" wrapText="1"/>
    </xf>
    <xf numFmtId="0" fontId="10" fillId="0" borderId="9" xfId="1" applyFont="1" applyBorder="1" applyAlignment="1">
      <alignment horizontal="justify" vertical="top" wrapText="1"/>
    </xf>
    <xf numFmtId="0" fontId="8" fillId="0" borderId="3" xfId="1" applyFont="1" applyBorder="1" applyAlignment="1">
      <alignment horizontal="justify" vertical="top" wrapText="1"/>
    </xf>
    <xf numFmtId="164" fontId="8" fillId="2" borderId="11" xfId="1" applyNumberFormat="1" applyFont="1" applyFill="1" applyBorder="1" applyAlignment="1">
      <alignment horizontal="center" vertical="top" wrapText="1"/>
    </xf>
    <xf numFmtId="0" fontId="8" fillId="0" borderId="5" xfId="1" applyFont="1" applyBorder="1" applyAlignment="1">
      <alignment horizontal="left" vertical="top" wrapText="1" indent="2"/>
    </xf>
    <xf numFmtId="2" fontId="8" fillId="0" borderId="5" xfId="1" applyNumberFormat="1" applyFont="1" applyBorder="1" applyAlignment="1">
      <alignment horizontal="center" vertical="top" wrapText="1"/>
    </xf>
    <xf numFmtId="0" fontId="8" fillId="0" borderId="5" xfId="1" applyFont="1" applyBorder="1" applyAlignment="1">
      <alignment horizontal="center" vertical="top" wrapText="1"/>
    </xf>
    <xf numFmtId="2" fontId="8" fillId="2" borderId="5" xfId="1" applyNumberFormat="1" applyFont="1" applyFill="1" applyBorder="1" applyAlignment="1">
      <alignment horizontal="center" vertical="top" wrapText="1"/>
    </xf>
    <xf numFmtId="2" fontId="8" fillId="2" borderId="11" xfId="1" applyNumberFormat="1" applyFont="1" applyFill="1" applyBorder="1" applyAlignment="1">
      <alignment horizontal="center" vertical="top" wrapText="1"/>
    </xf>
    <xf numFmtId="2" fontId="8" fillId="0" borderId="5" xfId="1" applyNumberFormat="1" applyFont="1" applyFill="1" applyBorder="1" applyAlignment="1">
      <alignment horizontal="center" vertical="top" wrapText="1"/>
    </xf>
    <xf numFmtId="2" fontId="8" fillId="2" borderId="1" xfId="1" applyNumberFormat="1" applyFont="1" applyFill="1" applyBorder="1" applyAlignment="1">
      <alignment horizontal="center" vertical="top" wrapText="1"/>
    </xf>
    <xf numFmtId="0" fontId="9" fillId="0" borderId="11" xfId="1" applyFont="1" applyBorder="1" applyAlignment="1">
      <alignment horizontal="center" wrapText="1"/>
    </xf>
    <xf numFmtId="2" fontId="9" fillId="0" borderId="11" xfId="1" applyNumberFormat="1" applyFont="1" applyBorder="1" applyAlignment="1">
      <alignment horizontal="center" wrapText="1"/>
    </xf>
    <xf numFmtId="2" fontId="9" fillId="0" borderId="2" xfId="1" applyNumberFormat="1" applyFont="1" applyBorder="1" applyAlignment="1">
      <alignment horizontal="center" wrapText="1"/>
    </xf>
    <xf numFmtId="0" fontId="8" fillId="0" borderId="7" xfId="1" applyFont="1" applyBorder="1" applyAlignment="1">
      <alignment horizontal="center" vertical="top" wrapText="1"/>
    </xf>
    <xf numFmtId="164" fontId="8" fillId="0" borderId="1" xfId="1" applyNumberFormat="1" applyFont="1" applyFill="1" applyBorder="1" applyAlignment="1">
      <alignment horizontal="center" vertical="top" wrapText="1"/>
    </xf>
    <xf numFmtId="2" fontId="8" fillId="0" borderId="1" xfId="1" applyNumberFormat="1" applyFont="1" applyFill="1" applyBorder="1" applyAlignment="1">
      <alignment horizontal="center" vertical="top" wrapText="1"/>
    </xf>
    <xf numFmtId="164" fontId="8" fillId="0" borderId="11" xfId="1" applyNumberFormat="1" applyFont="1" applyFill="1" applyBorder="1" applyAlignment="1">
      <alignment horizontal="center" vertical="top" wrapText="1"/>
    </xf>
    <xf numFmtId="2" fontId="8" fillId="0" borderId="11" xfId="1" applyNumberFormat="1" applyFont="1" applyFill="1" applyBorder="1" applyAlignment="1">
      <alignment horizontal="center" vertical="top" wrapText="1"/>
    </xf>
    <xf numFmtId="164" fontId="8" fillId="0" borderId="11" xfId="1" applyNumberFormat="1" applyFont="1" applyBorder="1" applyAlignment="1">
      <alignment horizontal="center" vertical="top" wrapText="1"/>
    </xf>
    <xf numFmtId="165" fontId="8" fillId="0" borderId="5" xfId="1" applyNumberFormat="1" applyFont="1" applyBorder="1" applyAlignment="1">
      <alignment horizontal="center" vertical="top" wrapText="1"/>
    </xf>
    <xf numFmtId="0" fontId="8" fillId="2" borderId="5" xfId="1" applyNumberFormat="1" applyFont="1" applyFill="1" applyBorder="1" applyAlignment="1">
      <alignment horizontal="center" vertical="top" wrapText="1"/>
    </xf>
    <xf numFmtId="49" fontId="8" fillId="0" borderId="5" xfId="1" applyNumberFormat="1" applyFont="1" applyBorder="1" applyAlignment="1">
      <alignment horizontal="center" vertical="top" wrapText="1"/>
    </xf>
    <xf numFmtId="0" fontId="8" fillId="0" borderId="5" xfId="1" applyNumberFormat="1" applyFont="1" applyBorder="1" applyAlignment="1">
      <alignment horizontal="center" vertical="top" wrapText="1"/>
    </xf>
    <xf numFmtId="0" fontId="4" fillId="0" borderId="11" xfId="1" applyNumberFormat="1" applyFont="1" applyFill="1" applyBorder="1" applyAlignment="1">
      <alignment horizontal="justify" vertical="top" wrapText="1"/>
    </xf>
    <xf numFmtId="3" fontId="8" fillId="2" borderId="5" xfId="1" applyNumberFormat="1" applyFont="1" applyFill="1" applyBorder="1" applyAlignment="1">
      <alignment horizontal="center" vertical="top" wrapText="1"/>
    </xf>
    <xf numFmtId="49" fontId="8" fillId="2" borderId="5" xfId="1" applyNumberFormat="1" applyFont="1" applyFill="1" applyBorder="1" applyAlignment="1">
      <alignment horizontal="center" vertical="top" wrapText="1"/>
    </xf>
    <xf numFmtId="0" fontId="8" fillId="2" borderId="11" xfId="1" applyNumberFormat="1" applyFont="1" applyFill="1" applyBorder="1" applyAlignment="1">
      <alignment horizontal="center" vertical="top" wrapText="1"/>
    </xf>
    <xf numFmtId="1" fontId="8" fillId="0" borderId="5" xfId="1" applyNumberFormat="1" applyFont="1" applyBorder="1" applyAlignment="1">
      <alignment horizontal="center" vertical="top" wrapText="1"/>
    </xf>
    <xf numFmtId="1" fontId="8" fillId="2" borderId="5" xfId="1" applyNumberFormat="1" applyFont="1" applyFill="1" applyBorder="1" applyAlignment="1">
      <alignment horizontal="center" vertical="top" wrapText="1"/>
    </xf>
    <xf numFmtId="2" fontId="8" fillId="2" borderId="5" xfId="1" applyNumberFormat="1" applyFont="1" applyFill="1" applyBorder="1" applyAlignment="1" applyProtection="1">
      <alignment horizontal="center" vertical="top" wrapText="1"/>
      <protection locked="0"/>
    </xf>
    <xf numFmtId="2" fontId="8" fillId="0" borderId="5" xfId="0" applyNumberFormat="1" applyFont="1" applyFill="1" applyBorder="1" applyAlignment="1">
      <alignment horizontal="center" vertical="top" wrapText="1"/>
    </xf>
    <xf numFmtId="2" fontId="8" fillId="2" borderId="5" xfId="0" applyNumberFormat="1" applyFont="1" applyFill="1" applyBorder="1" applyAlignment="1">
      <alignment horizontal="center" vertical="top" wrapText="1"/>
    </xf>
    <xf numFmtId="2" fontId="8" fillId="0" borderId="5" xfId="0" applyNumberFormat="1" applyFont="1" applyBorder="1" applyAlignment="1">
      <alignment horizontal="center" vertical="top" wrapText="1"/>
    </xf>
    <xf numFmtId="164" fontId="8" fillId="0" borderId="5" xfId="0" applyNumberFormat="1" applyFont="1" applyBorder="1" applyAlignment="1">
      <alignment horizontal="center" vertical="top" wrapText="1"/>
    </xf>
    <xf numFmtId="164" fontId="8" fillId="2" borderId="5" xfId="0" applyNumberFormat="1" applyFont="1" applyFill="1" applyBorder="1" applyAlignment="1">
      <alignment horizontal="center" vertical="top" wrapText="1"/>
    </xf>
    <xf numFmtId="164" fontId="8" fillId="2" borderId="5" xfId="3" applyNumberFormat="1" applyFont="1" applyFill="1" applyBorder="1" applyAlignment="1">
      <alignment horizontal="center" vertical="top" wrapText="1"/>
    </xf>
    <xf numFmtId="2" fontId="8" fillId="2" borderId="5" xfId="3" applyNumberFormat="1" applyFont="1" applyFill="1" applyBorder="1" applyAlignment="1">
      <alignment horizontal="center" vertical="top" wrapText="1"/>
    </xf>
    <xf numFmtId="164" fontId="8" fillId="2" borderId="5" xfId="3" applyNumberFormat="1" applyFont="1" applyFill="1" applyBorder="1" applyAlignment="1">
      <alignment horizontal="center" vertical="top" wrapText="1"/>
    </xf>
    <xf numFmtId="2" fontId="8" fillId="2" borderId="5" xfId="3" applyNumberFormat="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6" xfId="1" applyFont="1" applyBorder="1" applyAlignment="1">
      <alignment horizontal="center" wrapText="1"/>
    </xf>
    <xf numFmtId="0" fontId="7" fillId="0" borderId="6" xfId="1" applyFont="1" applyBorder="1" applyAlignment="1">
      <alignment horizontal="center" wrapText="1"/>
    </xf>
    <xf numFmtId="0" fontId="7" fillId="0" borderId="3" xfId="1" applyFont="1" applyBorder="1" applyAlignment="1">
      <alignment horizontal="center" wrapText="1"/>
    </xf>
    <xf numFmtId="0" fontId="4" fillId="0" borderId="1" xfId="1" applyFont="1" applyBorder="1" applyAlignment="1">
      <alignment horizontal="justify" vertical="top" wrapText="1"/>
    </xf>
    <xf numFmtId="0" fontId="4" fillId="0" borderId="2" xfId="1" applyFont="1" applyBorder="1" applyAlignment="1">
      <alignment horizontal="justify" vertical="top" wrapText="1"/>
    </xf>
    <xf numFmtId="0" fontId="8" fillId="2" borderId="1" xfId="1" applyFont="1" applyFill="1" applyBorder="1" applyAlignment="1">
      <alignment horizontal="justify" vertical="top" wrapText="1"/>
    </xf>
    <xf numFmtId="0" fontId="8" fillId="2" borderId="9" xfId="1" applyFont="1" applyFill="1" applyBorder="1" applyAlignment="1">
      <alignment horizontal="justify" vertical="top" wrapText="1"/>
    </xf>
    <xf numFmtId="0" fontId="8" fillId="2" borderId="2" xfId="1" applyFont="1" applyFill="1" applyBorder="1" applyAlignment="1">
      <alignment horizontal="justify" vertical="top" wrapText="1"/>
    </xf>
    <xf numFmtId="0" fontId="3" fillId="0" borderId="10" xfId="1" applyFont="1" applyBorder="1" applyAlignment="1">
      <alignment horizontal="justify" vertical="top" wrapText="1"/>
    </xf>
    <xf numFmtId="0" fontId="3" fillId="0" borderId="6" xfId="1" applyFont="1" applyBorder="1" applyAlignment="1">
      <alignment horizontal="justify" vertical="top" wrapText="1"/>
    </xf>
    <xf numFmtId="0" fontId="3" fillId="0" borderId="3" xfId="1" applyFont="1" applyBorder="1" applyAlignment="1">
      <alignment horizontal="justify" vertical="top" wrapText="1"/>
    </xf>
    <xf numFmtId="0" fontId="4" fillId="0" borderId="9" xfId="1" applyFont="1" applyBorder="1" applyAlignment="1">
      <alignment horizontal="justify" vertical="top" wrapText="1"/>
    </xf>
    <xf numFmtId="0" fontId="3" fillId="0" borderId="1" xfId="1" applyFont="1" applyBorder="1" applyAlignment="1">
      <alignment horizontal="justify" vertical="top" wrapText="1"/>
    </xf>
    <xf numFmtId="0" fontId="3" fillId="0" borderId="2" xfId="1" applyFont="1" applyBorder="1" applyAlignment="1">
      <alignment horizontal="justify" vertical="top" wrapText="1"/>
    </xf>
    <xf numFmtId="0" fontId="8" fillId="0" borderId="1" xfId="1" applyFont="1" applyBorder="1" applyAlignment="1">
      <alignment horizontal="justify" vertical="top" wrapText="1"/>
    </xf>
    <xf numFmtId="0" fontId="8" fillId="0" borderId="9" xfId="1" applyFont="1" applyBorder="1" applyAlignment="1">
      <alignment horizontal="justify" vertical="top" wrapText="1"/>
    </xf>
    <xf numFmtId="0" fontId="8" fillId="0" borderId="2" xfId="1" applyFont="1" applyBorder="1" applyAlignment="1">
      <alignment horizontal="justify" vertical="top" wrapText="1"/>
    </xf>
    <xf numFmtId="0" fontId="3" fillId="2" borderId="1" xfId="1" applyFont="1" applyFill="1" applyBorder="1" applyAlignment="1">
      <alignment horizontal="center" wrapText="1"/>
    </xf>
    <xf numFmtId="0" fontId="3" fillId="2" borderId="2" xfId="1" applyFont="1" applyFill="1" applyBorder="1" applyAlignment="1">
      <alignment horizontal="center" wrapTex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2" borderId="10" xfId="1" applyFont="1" applyFill="1" applyBorder="1" applyAlignment="1">
      <alignment horizontal="justify" vertical="top" wrapText="1"/>
    </xf>
    <xf numFmtId="0" fontId="3" fillId="2" borderId="6" xfId="1" applyFont="1" applyFill="1" applyBorder="1" applyAlignment="1">
      <alignment horizontal="justify" vertical="top" wrapText="1"/>
    </xf>
    <xf numFmtId="0" fontId="3" fillId="2" borderId="3" xfId="1" applyFont="1" applyFill="1" applyBorder="1" applyAlignment="1">
      <alignment horizontal="justify" vertical="top" wrapText="1"/>
    </xf>
    <xf numFmtId="0" fontId="9" fillId="0" borderId="10" xfId="1" applyFont="1" applyBorder="1" applyAlignment="1">
      <alignment horizontal="center" wrapText="1"/>
    </xf>
    <xf numFmtId="0" fontId="17" fillId="0" borderId="6" xfId="1" applyFont="1" applyBorder="1" applyAlignment="1">
      <alignment horizontal="center"/>
    </xf>
    <xf numFmtId="0" fontId="17" fillId="0" borderId="3" xfId="1" applyFont="1" applyBorder="1" applyAlignment="1">
      <alignment horizontal="center"/>
    </xf>
    <xf numFmtId="49" fontId="4" fillId="0" borderId="1" xfId="1" applyNumberFormat="1" applyFont="1" applyBorder="1" applyAlignment="1">
      <alignment horizontal="left" vertical="top" wrapText="1"/>
    </xf>
    <xf numFmtId="49" fontId="4" fillId="0" borderId="2" xfId="1" applyNumberFormat="1" applyFont="1" applyBorder="1" applyAlignment="1">
      <alignment horizontal="left" vertical="top" wrapText="1"/>
    </xf>
    <xf numFmtId="0" fontId="6" fillId="0" borderId="7" xfId="1" applyFont="1" applyBorder="1" applyAlignment="1">
      <alignment horizontal="center" wrapText="1"/>
    </xf>
    <xf numFmtId="0" fontId="7" fillId="0" borderId="7" xfId="1" applyFont="1" applyBorder="1" applyAlignment="1">
      <alignment horizontal="center" wrapText="1"/>
    </xf>
    <xf numFmtId="49" fontId="4" fillId="0" borderId="9" xfId="1" applyNumberFormat="1" applyFont="1" applyBorder="1" applyAlignment="1">
      <alignment horizontal="left" vertical="top" wrapText="1"/>
    </xf>
    <xf numFmtId="0" fontId="9" fillId="0" borderId="6" xfId="1" applyFont="1" applyBorder="1" applyAlignment="1">
      <alignment horizontal="center" wrapText="1"/>
    </xf>
    <xf numFmtId="0" fontId="9" fillId="0" borderId="3" xfId="1" applyFont="1" applyBorder="1" applyAlignment="1">
      <alignment horizontal="center" wrapText="1"/>
    </xf>
    <xf numFmtId="2" fontId="9" fillId="0" borderId="1" xfId="1" applyNumberFormat="1" applyFont="1" applyBorder="1" applyAlignment="1">
      <alignment horizontal="center" wrapText="1"/>
    </xf>
    <xf numFmtId="2" fontId="9" fillId="0" borderId="2" xfId="1" applyNumberFormat="1" applyFont="1" applyBorder="1" applyAlignment="1">
      <alignment horizontal="center" wrapText="1"/>
    </xf>
    <xf numFmtId="0" fontId="9" fillId="0" borderId="10" xfId="1" applyFont="1" applyFill="1" applyBorder="1" applyAlignment="1">
      <alignment horizontal="justify" vertical="top" wrapText="1"/>
    </xf>
    <xf numFmtId="0" fontId="9" fillId="0" borderId="6" xfId="1" applyFont="1" applyFill="1" applyBorder="1" applyAlignment="1">
      <alignment horizontal="justify" vertical="top" wrapText="1"/>
    </xf>
    <xf numFmtId="0" fontId="9" fillId="0" borderId="4" xfId="1" applyFont="1" applyFill="1" applyBorder="1" applyAlignment="1">
      <alignment horizontal="justify" vertical="top" wrapText="1"/>
    </xf>
    <xf numFmtId="0" fontId="8" fillId="0" borderId="1" xfId="1" applyFont="1" applyFill="1" applyBorder="1" applyAlignment="1">
      <alignment horizontal="justify" vertical="top" wrapText="1"/>
    </xf>
    <xf numFmtId="0" fontId="8" fillId="0" borderId="9" xfId="1" applyFont="1" applyFill="1" applyBorder="1" applyAlignment="1">
      <alignment horizontal="justify" vertical="top" wrapText="1"/>
    </xf>
    <xf numFmtId="0" fontId="9" fillId="0" borderId="1" xfId="1" applyFont="1" applyBorder="1" applyAlignment="1">
      <alignment horizontal="justify" vertical="top" wrapText="1"/>
    </xf>
    <xf numFmtId="0" fontId="9" fillId="0" borderId="2" xfId="1" applyFont="1" applyBorder="1" applyAlignment="1">
      <alignment horizontal="justify" vertical="top" wrapText="1"/>
    </xf>
    <xf numFmtId="0" fontId="9" fillId="0" borderId="1" xfId="1" applyFont="1" applyBorder="1" applyAlignment="1">
      <alignment horizontal="center" wrapText="1"/>
    </xf>
    <xf numFmtId="0" fontId="9" fillId="0" borderId="2" xfId="1" applyFont="1" applyBorder="1" applyAlignment="1">
      <alignment horizontal="center" wrapText="1"/>
    </xf>
    <xf numFmtId="49" fontId="8" fillId="0" borderId="1" xfId="1" applyNumberFormat="1" applyFont="1" applyBorder="1" applyAlignment="1">
      <alignment horizontal="left" vertical="top" wrapText="1"/>
    </xf>
    <xf numFmtId="49" fontId="8" fillId="0" borderId="9" xfId="1" applyNumberFormat="1" applyFont="1" applyBorder="1" applyAlignment="1">
      <alignment horizontal="left" vertical="top" wrapText="1"/>
    </xf>
    <xf numFmtId="49" fontId="8" fillId="0" borderId="2" xfId="1" applyNumberFormat="1" applyFont="1" applyBorder="1" applyAlignment="1">
      <alignment horizontal="left" vertical="top" wrapText="1"/>
    </xf>
    <xf numFmtId="49" fontId="8" fillId="0" borderId="1" xfId="1" applyNumberFormat="1" applyFont="1" applyBorder="1" applyAlignment="1">
      <alignment horizontal="left" vertical="top"/>
    </xf>
    <xf numFmtId="49" fontId="8" fillId="0" borderId="9" xfId="1" applyNumberFormat="1" applyFont="1" applyBorder="1" applyAlignment="1">
      <alignment horizontal="left" vertical="top"/>
    </xf>
    <xf numFmtId="49" fontId="8" fillId="0" borderId="2" xfId="1" applyNumberFormat="1" applyFont="1" applyBorder="1" applyAlignment="1">
      <alignment horizontal="left" vertical="top"/>
    </xf>
    <xf numFmtId="49" fontId="4" fillId="0" borderId="1" xfId="1" applyNumberFormat="1" applyFont="1" applyBorder="1" applyAlignment="1">
      <alignment horizontal="justify" vertical="top" wrapText="1"/>
    </xf>
    <xf numFmtId="49" fontId="4" fillId="0" borderId="2" xfId="1" applyNumberFormat="1" applyFont="1" applyBorder="1" applyAlignment="1">
      <alignment horizontal="justify" vertical="top" wrapText="1"/>
    </xf>
    <xf numFmtId="0" fontId="9" fillId="2" borderId="10" xfId="1" applyFont="1" applyFill="1" applyBorder="1" applyAlignment="1">
      <alignment horizontal="center" wrapText="1"/>
    </xf>
    <xf numFmtId="0" fontId="9" fillId="2" borderId="6" xfId="1" applyFont="1" applyFill="1" applyBorder="1" applyAlignment="1">
      <alignment horizontal="center" wrapText="1"/>
    </xf>
    <xf numFmtId="0" fontId="9" fillId="2" borderId="3" xfId="1" applyFont="1" applyFill="1" applyBorder="1" applyAlignment="1">
      <alignment horizontal="center" wrapText="1"/>
    </xf>
    <xf numFmtId="2" fontId="9" fillId="2" borderId="1" xfId="1" applyNumberFormat="1" applyFont="1" applyFill="1" applyBorder="1" applyAlignment="1">
      <alignment horizontal="center" wrapText="1"/>
    </xf>
    <xf numFmtId="2" fontId="9" fillId="2" borderId="2" xfId="1" applyNumberFormat="1" applyFont="1" applyFill="1" applyBorder="1" applyAlignment="1">
      <alignment horizontal="center" wrapText="1"/>
    </xf>
    <xf numFmtId="0" fontId="9" fillId="2" borderId="1" xfId="1" applyFont="1" applyFill="1" applyBorder="1" applyAlignment="1">
      <alignment horizontal="center" wrapText="1"/>
    </xf>
    <xf numFmtId="0" fontId="9" fillId="2" borderId="2" xfId="1" applyFont="1" applyFill="1" applyBorder="1" applyAlignment="1">
      <alignment horizontal="center" wrapText="1"/>
    </xf>
    <xf numFmtId="0" fontId="9" fillId="2" borderId="10" xfId="1" applyFont="1" applyFill="1" applyBorder="1" applyAlignment="1">
      <alignment horizontal="justify" vertical="top" wrapText="1"/>
    </xf>
    <xf numFmtId="0" fontId="9" fillId="2" borderId="6" xfId="1" applyFont="1" applyFill="1" applyBorder="1" applyAlignment="1">
      <alignment horizontal="justify" vertical="top" wrapText="1"/>
    </xf>
    <xf numFmtId="0" fontId="9" fillId="2" borderId="3" xfId="1" applyFont="1" applyFill="1" applyBorder="1" applyAlignment="1">
      <alignment horizontal="justify" vertical="top" wrapText="1"/>
    </xf>
    <xf numFmtId="0" fontId="9" fillId="2" borderId="1" xfId="1" applyFont="1" applyFill="1" applyBorder="1" applyAlignment="1">
      <alignment horizontal="justify" vertical="top" wrapText="1"/>
    </xf>
    <xf numFmtId="0" fontId="9" fillId="2" borderId="2" xfId="1" applyFont="1" applyFill="1" applyBorder="1" applyAlignment="1">
      <alignment horizontal="justify" vertical="top" wrapText="1"/>
    </xf>
    <xf numFmtId="0" fontId="4" fillId="0" borderId="1" xfId="1" applyFont="1" applyFill="1" applyBorder="1" applyAlignment="1">
      <alignment horizontal="justify" vertical="top" wrapText="1"/>
    </xf>
    <xf numFmtId="0" fontId="4" fillId="0" borderId="2" xfId="1" applyFont="1" applyFill="1" applyBorder="1" applyAlignment="1">
      <alignment horizontal="justify" vertical="top" wrapText="1"/>
    </xf>
    <xf numFmtId="164" fontId="8" fillId="0" borderId="1" xfId="1" applyNumberFormat="1" applyFont="1" applyFill="1" applyBorder="1" applyAlignment="1">
      <alignment horizontal="center" vertical="top" wrapText="1"/>
    </xf>
    <xf numFmtId="164" fontId="8" fillId="0" borderId="2" xfId="1" applyNumberFormat="1" applyFont="1" applyFill="1" applyBorder="1" applyAlignment="1">
      <alignment horizontal="center" vertical="top" wrapText="1"/>
    </xf>
    <xf numFmtId="0" fontId="8" fillId="0" borderId="2" xfId="1" applyFont="1" applyFill="1" applyBorder="1" applyAlignment="1">
      <alignment horizontal="justify" vertical="top" wrapText="1"/>
    </xf>
    <xf numFmtId="0" fontId="4" fillId="2" borderId="1" xfId="1" applyFont="1" applyFill="1" applyBorder="1" applyAlignment="1">
      <alignment horizontal="justify" vertical="top" wrapText="1"/>
    </xf>
    <xf numFmtId="0" fontId="4" fillId="2" borderId="2" xfId="1" applyFont="1" applyFill="1" applyBorder="1" applyAlignment="1">
      <alignment horizontal="justify" vertical="top" wrapText="1"/>
    </xf>
    <xf numFmtId="0" fontId="6" fillId="2" borderId="7" xfId="1" applyFont="1" applyFill="1" applyBorder="1" applyAlignment="1">
      <alignment horizontal="center" wrapText="1"/>
    </xf>
    <xf numFmtId="0" fontId="3" fillId="2" borderId="1" xfId="1" applyFont="1" applyFill="1" applyBorder="1" applyAlignment="1">
      <alignment horizontal="justify" vertical="top" wrapText="1"/>
    </xf>
    <xf numFmtId="0" fontId="3" fillId="2" borderId="2" xfId="1" applyFont="1" applyFill="1" applyBorder="1" applyAlignment="1">
      <alignment horizontal="justify" vertical="top" wrapText="1"/>
    </xf>
    <xf numFmtId="49" fontId="4" fillId="0" borderId="1" xfId="1" applyNumberFormat="1" applyFont="1" applyFill="1" applyBorder="1" applyAlignment="1">
      <alignment horizontal="left" vertical="top" wrapText="1"/>
    </xf>
    <xf numFmtId="49" fontId="4" fillId="0" borderId="9"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2" fontId="8" fillId="2" borderId="1" xfId="1" applyNumberFormat="1" applyFont="1" applyFill="1" applyBorder="1" applyAlignment="1">
      <alignment horizontal="center" vertical="top" wrapText="1"/>
    </xf>
    <xf numFmtId="2" fontId="8" fillId="2" borderId="2" xfId="1" applyNumberFormat="1" applyFont="1" applyFill="1" applyBorder="1" applyAlignment="1">
      <alignment horizontal="center" vertical="top" wrapText="1"/>
    </xf>
    <xf numFmtId="164" fontId="8" fillId="2" borderId="1" xfId="1" applyNumberFormat="1" applyFont="1" applyFill="1" applyBorder="1" applyAlignment="1">
      <alignment horizontal="center" vertical="top" wrapText="1"/>
    </xf>
    <xf numFmtId="164" fontId="8" fillId="2" borderId="2" xfId="1" applyNumberFormat="1" applyFont="1" applyFill="1" applyBorder="1" applyAlignment="1">
      <alignment horizontal="center" vertical="top" wrapText="1"/>
    </xf>
    <xf numFmtId="49" fontId="8" fillId="2" borderId="1" xfId="1" applyNumberFormat="1" applyFont="1" applyFill="1" applyBorder="1" applyAlignment="1">
      <alignment horizontal="left" vertical="top" wrapText="1"/>
    </xf>
    <xf numFmtId="49" fontId="8" fillId="2" borderId="9" xfId="1" applyNumberFormat="1" applyFont="1" applyFill="1" applyBorder="1" applyAlignment="1">
      <alignment horizontal="left" vertical="top" wrapText="1"/>
    </xf>
    <xf numFmtId="49" fontId="8" fillId="2" borderId="2" xfId="1" applyNumberFormat="1" applyFont="1" applyFill="1" applyBorder="1" applyAlignment="1">
      <alignment horizontal="left" vertical="top" wrapText="1"/>
    </xf>
    <xf numFmtId="0" fontId="15" fillId="2" borderId="7" xfId="1" applyFont="1" applyFill="1" applyBorder="1" applyAlignment="1">
      <alignment horizontal="center" wrapText="1"/>
    </xf>
    <xf numFmtId="0" fontId="16" fillId="2" borderId="7" xfId="1" applyFont="1" applyFill="1" applyBorder="1" applyAlignment="1">
      <alignment horizontal="center" wrapText="1"/>
    </xf>
    <xf numFmtId="0" fontId="9" fillId="0" borderId="10" xfId="1" applyFont="1" applyBorder="1" applyAlignment="1">
      <alignment horizontal="justify" vertical="top" wrapText="1"/>
    </xf>
    <xf numFmtId="0" fontId="9" fillId="0" borderId="7" xfId="1" applyFont="1" applyBorder="1" applyAlignment="1">
      <alignment horizontal="justify" vertical="top" wrapText="1"/>
    </xf>
    <xf numFmtId="0" fontId="9" fillId="0" borderId="3" xfId="1" applyFont="1" applyBorder="1" applyAlignment="1">
      <alignment horizontal="justify" vertical="top" wrapText="1"/>
    </xf>
    <xf numFmtId="49" fontId="4" fillId="2" borderId="1" xfId="1" applyNumberFormat="1" applyFont="1" applyFill="1" applyBorder="1" applyAlignment="1">
      <alignment horizontal="left" vertical="top" wrapText="1"/>
    </xf>
    <xf numFmtId="49" fontId="4" fillId="2" borderId="2" xfId="1" applyNumberFormat="1"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9" xfId="1" applyFont="1" applyFill="1" applyBorder="1" applyAlignment="1">
      <alignment horizontal="left" vertical="top" wrapText="1"/>
    </xf>
    <xf numFmtId="0" fontId="8" fillId="2" borderId="2" xfId="1" applyFont="1" applyFill="1" applyBorder="1" applyAlignment="1">
      <alignment horizontal="left" vertical="top" wrapText="1"/>
    </xf>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3"/>
  <sheetViews>
    <sheetView tabSelected="1" topLeftCell="C1" workbookViewId="0">
      <selection activeCell="K7" sqref="K7:K13"/>
    </sheetView>
  </sheetViews>
  <sheetFormatPr defaultRowHeight="15" x14ac:dyDescent="0.25"/>
  <cols>
    <col min="1" max="1" width="6" hidden="1" customWidth="1"/>
    <col min="2" max="2" width="9.140625" hidden="1" customWidth="1"/>
    <col min="4" max="4" width="17.140625" customWidth="1"/>
    <col min="5" max="5" width="12" customWidth="1"/>
    <col min="6" max="6" width="9.5703125" bestFit="1" customWidth="1"/>
    <col min="7" max="9" width="10.5703125" bestFit="1" customWidth="1"/>
    <col min="10" max="10" width="12.5703125" customWidth="1"/>
    <col min="11" max="11" width="104.140625" customWidth="1"/>
  </cols>
  <sheetData>
    <row r="2" spans="3:11" ht="19.5" thickBot="1" x14ac:dyDescent="0.3">
      <c r="C2" s="114" t="s">
        <v>0</v>
      </c>
      <c r="D2" s="114"/>
      <c r="E2" s="114"/>
      <c r="F2" s="114"/>
      <c r="G2" s="114"/>
      <c r="H2" s="114"/>
      <c r="I2" s="114"/>
      <c r="J2" s="114"/>
      <c r="K2" s="114"/>
    </row>
    <row r="3" spans="3:11" ht="45" customHeight="1" thickBot="1" x14ac:dyDescent="0.35">
      <c r="C3" s="115" t="s">
        <v>390</v>
      </c>
      <c r="D3" s="116"/>
      <c r="E3" s="116"/>
      <c r="F3" s="116"/>
      <c r="G3" s="116"/>
      <c r="H3" s="116"/>
      <c r="I3" s="116"/>
      <c r="J3" s="116"/>
      <c r="K3" s="117"/>
    </row>
    <row r="4" spans="3:11" ht="15.75" thickBot="1" x14ac:dyDescent="0.3">
      <c r="C4" s="127" t="s">
        <v>1</v>
      </c>
      <c r="D4" s="134" t="s">
        <v>2</v>
      </c>
      <c r="E4" s="134" t="s">
        <v>3</v>
      </c>
      <c r="F4" s="85" t="s">
        <v>4</v>
      </c>
      <c r="G4" s="86" t="s">
        <v>5</v>
      </c>
      <c r="H4" s="139" t="s">
        <v>6</v>
      </c>
      <c r="I4" s="140"/>
      <c r="J4" s="141"/>
      <c r="K4" s="134" t="s">
        <v>7</v>
      </c>
    </row>
    <row r="5" spans="3:11" ht="39.75" thickBot="1" x14ac:dyDescent="0.3">
      <c r="C5" s="128"/>
      <c r="D5" s="135"/>
      <c r="E5" s="135"/>
      <c r="F5" s="41" t="s">
        <v>391</v>
      </c>
      <c r="G5" s="87" t="s">
        <v>392</v>
      </c>
      <c r="H5" s="41" t="s">
        <v>393</v>
      </c>
      <c r="I5" s="41" t="s">
        <v>394</v>
      </c>
      <c r="J5" s="41" t="s">
        <v>395</v>
      </c>
      <c r="K5" s="135"/>
    </row>
    <row r="6" spans="3:11" ht="15.75" thickBot="1" x14ac:dyDescent="0.3">
      <c r="C6" s="2" t="s">
        <v>8</v>
      </c>
      <c r="D6" s="123" t="s">
        <v>9</v>
      </c>
      <c r="E6" s="124"/>
      <c r="F6" s="124"/>
      <c r="G6" s="124"/>
      <c r="H6" s="124"/>
      <c r="I6" s="124"/>
      <c r="J6" s="124"/>
      <c r="K6" s="125"/>
    </row>
    <row r="7" spans="3:11" ht="51.75" thickBot="1" x14ac:dyDescent="0.3">
      <c r="C7" s="142">
        <v>1</v>
      </c>
      <c r="D7" s="3" t="s">
        <v>10</v>
      </c>
      <c r="E7" s="3" t="s">
        <v>11</v>
      </c>
      <c r="F7" s="99">
        <v>5391</v>
      </c>
      <c r="G7" s="99">
        <v>5281</v>
      </c>
      <c r="H7" s="99">
        <v>5331</v>
      </c>
      <c r="I7" s="99">
        <v>5375</v>
      </c>
      <c r="J7" s="99">
        <v>5412</v>
      </c>
      <c r="K7" s="120" t="s">
        <v>12</v>
      </c>
    </row>
    <row r="8" spans="3:11" ht="39" thickBot="1" x14ac:dyDescent="0.3">
      <c r="C8" s="146"/>
      <c r="D8" s="3" t="s">
        <v>13</v>
      </c>
      <c r="E8" s="3" t="s">
        <v>14</v>
      </c>
      <c r="F8" s="48"/>
      <c r="G8" s="81">
        <v>98.1</v>
      </c>
      <c r="H8" s="61">
        <v>100.9</v>
      </c>
      <c r="I8" s="61">
        <v>100.9</v>
      </c>
      <c r="J8" s="61">
        <v>100.7</v>
      </c>
      <c r="K8" s="121"/>
    </row>
    <row r="9" spans="3:11" ht="15.75" thickBot="1" x14ac:dyDescent="0.3">
      <c r="C9" s="143"/>
      <c r="D9" s="3" t="s">
        <v>15</v>
      </c>
      <c r="E9" s="3"/>
      <c r="F9" s="48"/>
      <c r="G9" s="81"/>
      <c r="H9" s="48"/>
      <c r="I9" s="48"/>
      <c r="J9" s="48"/>
      <c r="K9" s="121"/>
    </row>
    <row r="10" spans="3:11" ht="15.75" thickBot="1" x14ac:dyDescent="0.3">
      <c r="C10" s="142" t="s">
        <v>16</v>
      </c>
      <c r="D10" s="3" t="s">
        <v>17</v>
      </c>
      <c r="E10" s="3" t="s">
        <v>11</v>
      </c>
      <c r="F10" s="99">
        <v>5340</v>
      </c>
      <c r="G10" s="99">
        <v>5225</v>
      </c>
      <c r="H10" s="99">
        <v>5270</v>
      </c>
      <c r="I10" s="99">
        <v>5286</v>
      </c>
      <c r="J10" s="99">
        <v>5299</v>
      </c>
      <c r="K10" s="121"/>
    </row>
    <row r="11" spans="3:11" ht="47.25" customHeight="1" thickBot="1" x14ac:dyDescent="0.3">
      <c r="C11" s="143"/>
      <c r="D11" s="3" t="s">
        <v>13</v>
      </c>
      <c r="E11" s="3" t="s">
        <v>14</v>
      </c>
      <c r="F11" s="61"/>
      <c r="G11" s="61">
        <v>97.8</v>
      </c>
      <c r="H11" s="61">
        <v>100.9</v>
      </c>
      <c r="I11" s="61">
        <v>100.3</v>
      </c>
      <c r="J11" s="61">
        <v>100.2</v>
      </c>
      <c r="K11" s="121"/>
    </row>
    <row r="12" spans="3:11" ht="15.75" thickBot="1" x14ac:dyDescent="0.3">
      <c r="C12" s="142" t="s">
        <v>18</v>
      </c>
      <c r="D12" s="3" t="s">
        <v>19</v>
      </c>
      <c r="E12" s="3" t="s">
        <v>11</v>
      </c>
      <c r="F12" s="99">
        <v>51</v>
      </c>
      <c r="G12" s="95">
        <v>56</v>
      </c>
      <c r="H12" s="99">
        <v>61</v>
      </c>
      <c r="I12" s="48">
        <v>89</v>
      </c>
      <c r="J12" s="48">
        <v>113</v>
      </c>
      <c r="K12" s="121"/>
    </row>
    <row r="13" spans="3:11" ht="39" customHeight="1" thickBot="1" x14ac:dyDescent="0.3">
      <c r="C13" s="143"/>
      <c r="D13" s="3" t="s">
        <v>20</v>
      </c>
      <c r="E13" s="3" t="s">
        <v>14</v>
      </c>
      <c r="F13" s="48"/>
      <c r="G13" s="81">
        <v>109.8</v>
      </c>
      <c r="H13" s="61">
        <v>108.9</v>
      </c>
      <c r="I13" s="61">
        <v>145.9</v>
      </c>
      <c r="J13" s="61">
        <v>127</v>
      </c>
      <c r="K13" s="122"/>
    </row>
    <row r="14" spans="3:11" ht="56.25" customHeight="1" thickBot="1" x14ac:dyDescent="0.3">
      <c r="C14" s="65"/>
      <c r="D14" s="33" t="s">
        <v>21</v>
      </c>
      <c r="E14" s="33" t="s">
        <v>11</v>
      </c>
      <c r="F14" s="95">
        <v>5426</v>
      </c>
      <c r="G14" s="103">
        <v>5336</v>
      </c>
      <c r="H14" s="100" t="s">
        <v>397</v>
      </c>
      <c r="I14" s="100" t="s">
        <v>398</v>
      </c>
      <c r="J14" s="95">
        <v>5393</v>
      </c>
      <c r="K14" s="64" t="s">
        <v>22</v>
      </c>
    </row>
    <row r="15" spans="3:11" ht="64.5" thickBot="1" x14ac:dyDescent="0.3">
      <c r="C15" s="14">
        <v>2</v>
      </c>
      <c r="D15" s="3" t="s">
        <v>23</v>
      </c>
      <c r="E15" s="3" t="s">
        <v>11</v>
      </c>
      <c r="F15" s="80">
        <v>28</v>
      </c>
      <c r="G15" s="97">
        <v>25</v>
      </c>
      <c r="H15" s="80">
        <v>25</v>
      </c>
      <c r="I15" s="80">
        <v>27</v>
      </c>
      <c r="J15" s="80">
        <v>29</v>
      </c>
      <c r="K15" s="129" t="s">
        <v>24</v>
      </c>
    </row>
    <row r="16" spans="3:11" ht="15.75" thickBot="1" x14ac:dyDescent="0.3">
      <c r="C16" s="14">
        <v>3</v>
      </c>
      <c r="D16" s="3" t="s">
        <v>25</v>
      </c>
      <c r="E16" s="3" t="s">
        <v>11</v>
      </c>
      <c r="F16" s="80">
        <v>58</v>
      </c>
      <c r="G16" s="97">
        <v>51</v>
      </c>
      <c r="H16" s="80">
        <v>49</v>
      </c>
      <c r="I16" s="80">
        <v>47</v>
      </c>
      <c r="J16" s="80">
        <v>44</v>
      </c>
      <c r="K16" s="131"/>
    </row>
    <row r="17" spans="3:11" ht="96" customHeight="1" thickBot="1" x14ac:dyDescent="0.3">
      <c r="C17" s="14">
        <v>4</v>
      </c>
      <c r="D17" s="3" t="s">
        <v>26</v>
      </c>
      <c r="E17" s="3" t="s">
        <v>11</v>
      </c>
      <c r="F17" s="80"/>
      <c r="G17" s="79"/>
      <c r="H17" s="80"/>
      <c r="I17" s="80"/>
      <c r="J17" s="80"/>
      <c r="K17" s="19" t="s">
        <v>27</v>
      </c>
    </row>
    <row r="18" spans="3:11" ht="39" thickBot="1" x14ac:dyDescent="0.3">
      <c r="C18" s="14">
        <v>5</v>
      </c>
      <c r="D18" s="3" t="s">
        <v>28</v>
      </c>
      <c r="E18" s="3" t="s">
        <v>29</v>
      </c>
      <c r="F18" s="63"/>
      <c r="G18" s="79">
        <v>4.7</v>
      </c>
      <c r="H18" s="79">
        <v>4.5999999999999996</v>
      </c>
      <c r="I18" s="79">
        <v>5.0199999999999996</v>
      </c>
      <c r="J18" s="79">
        <v>5.35</v>
      </c>
      <c r="K18" s="118" t="s">
        <v>30</v>
      </c>
    </row>
    <row r="19" spans="3:11" ht="39" thickBot="1" x14ac:dyDescent="0.3">
      <c r="C19" s="14">
        <v>6</v>
      </c>
      <c r="D19" s="3" t="s">
        <v>31</v>
      </c>
      <c r="E19" s="3" t="s">
        <v>29</v>
      </c>
      <c r="F19" s="63"/>
      <c r="G19" s="79">
        <v>9.65</v>
      </c>
      <c r="H19" s="79">
        <v>9.19</v>
      </c>
      <c r="I19" s="79">
        <v>8.74</v>
      </c>
      <c r="J19" s="79">
        <v>8.1300000000000008</v>
      </c>
      <c r="K19" s="119"/>
    </row>
    <row r="20" spans="3:11" ht="66" customHeight="1" thickBot="1" x14ac:dyDescent="0.3">
      <c r="C20" s="14">
        <v>7</v>
      </c>
      <c r="D20" s="3" t="s">
        <v>32</v>
      </c>
      <c r="E20" s="3" t="s">
        <v>29</v>
      </c>
      <c r="F20" s="63"/>
      <c r="G20" s="79">
        <v>-4.9000000000000004</v>
      </c>
      <c r="H20" s="79">
        <v>-4.59</v>
      </c>
      <c r="I20" s="79">
        <v>-3.72</v>
      </c>
      <c r="J20" s="79">
        <v>-2.78</v>
      </c>
      <c r="K20" s="3" t="s">
        <v>33</v>
      </c>
    </row>
    <row r="21" spans="3:11" ht="54" customHeight="1" thickBot="1" x14ac:dyDescent="0.3">
      <c r="C21" s="14">
        <v>8</v>
      </c>
      <c r="D21" s="3" t="s">
        <v>34</v>
      </c>
      <c r="E21" s="3" t="s">
        <v>29</v>
      </c>
      <c r="F21" s="63"/>
      <c r="G21" s="79">
        <v>0</v>
      </c>
      <c r="H21" s="79">
        <v>0</v>
      </c>
      <c r="I21" s="79">
        <v>0</v>
      </c>
      <c r="J21" s="79">
        <v>0</v>
      </c>
      <c r="K21" s="3" t="s">
        <v>35</v>
      </c>
    </row>
    <row r="22" spans="3:11" ht="44.25" customHeight="1" thickBot="1" x14ac:dyDescent="0.35">
      <c r="C22" s="144" t="s">
        <v>396</v>
      </c>
      <c r="D22" s="145"/>
      <c r="E22" s="145"/>
      <c r="F22" s="145"/>
      <c r="G22" s="145"/>
      <c r="H22" s="145"/>
      <c r="I22" s="145"/>
      <c r="J22" s="145"/>
      <c r="K22" s="145"/>
    </row>
    <row r="23" spans="3:11" ht="15.75" thickBot="1" x14ac:dyDescent="0.3">
      <c r="C23" s="127" t="s">
        <v>1</v>
      </c>
      <c r="D23" s="134" t="s">
        <v>2</v>
      </c>
      <c r="E23" s="134" t="s">
        <v>3</v>
      </c>
      <c r="F23" s="40" t="s">
        <v>4</v>
      </c>
      <c r="G23" s="149" t="s">
        <v>36</v>
      </c>
      <c r="H23" s="139" t="s">
        <v>6</v>
      </c>
      <c r="I23" s="147"/>
      <c r="J23" s="148"/>
      <c r="K23" s="134" t="s">
        <v>7</v>
      </c>
    </row>
    <row r="24" spans="3:11" ht="27.75" customHeight="1" thickBot="1" x14ac:dyDescent="0.3">
      <c r="C24" s="128"/>
      <c r="D24" s="135"/>
      <c r="E24" s="135"/>
      <c r="F24" s="41" t="s">
        <v>37</v>
      </c>
      <c r="G24" s="150"/>
      <c r="H24" s="41" t="s">
        <v>38</v>
      </c>
      <c r="I24" s="41" t="s">
        <v>39</v>
      </c>
      <c r="J24" s="41" t="s">
        <v>40</v>
      </c>
      <c r="K24" s="135"/>
    </row>
    <row r="25" spans="3:11" ht="15.75" thickBot="1" x14ac:dyDescent="0.3">
      <c r="C25" s="6" t="s">
        <v>41</v>
      </c>
      <c r="D25" s="123" t="s">
        <v>42</v>
      </c>
      <c r="E25" s="124"/>
      <c r="F25" s="124"/>
      <c r="G25" s="124"/>
      <c r="H25" s="124"/>
      <c r="I25" s="124"/>
      <c r="J25" s="124"/>
      <c r="K25" s="125"/>
    </row>
    <row r="26" spans="3:11" ht="120" customHeight="1" thickBot="1" x14ac:dyDescent="0.3">
      <c r="C26" s="14">
        <v>1</v>
      </c>
      <c r="D26" s="3" t="s">
        <v>43</v>
      </c>
      <c r="E26" s="3" t="s">
        <v>11</v>
      </c>
      <c r="F26" s="80">
        <v>1622</v>
      </c>
      <c r="G26" s="97">
        <v>1624</v>
      </c>
      <c r="H26" s="80">
        <v>1626</v>
      </c>
      <c r="I26" s="80">
        <v>1628</v>
      </c>
      <c r="J26" s="80">
        <v>1630</v>
      </c>
      <c r="K26" s="8" t="s">
        <v>44</v>
      </c>
    </row>
    <row r="27" spans="3:11" ht="114.75" customHeight="1" thickBot="1" x14ac:dyDescent="0.3">
      <c r="C27" s="14" t="s">
        <v>45</v>
      </c>
      <c r="D27" s="3" t="s">
        <v>46</v>
      </c>
      <c r="E27" s="3" t="s">
        <v>14</v>
      </c>
      <c r="F27" s="80">
        <v>0.45</v>
      </c>
      <c r="G27" s="79">
        <v>0.55000000000000004</v>
      </c>
      <c r="H27" s="80">
        <v>0.55000000000000004</v>
      </c>
      <c r="I27" s="80">
        <v>0.46</v>
      </c>
      <c r="J27" s="88">
        <v>0.46</v>
      </c>
      <c r="K27" s="20" t="s">
        <v>47</v>
      </c>
    </row>
    <row r="28" spans="3:11" ht="99" customHeight="1" thickBot="1" x14ac:dyDescent="0.3">
      <c r="C28" s="14" t="s">
        <v>48</v>
      </c>
      <c r="D28" s="3" t="s">
        <v>49</v>
      </c>
      <c r="E28" s="3" t="s">
        <v>11</v>
      </c>
      <c r="F28" s="80">
        <v>14</v>
      </c>
      <c r="G28" s="97">
        <v>17</v>
      </c>
      <c r="H28" s="80">
        <v>16</v>
      </c>
      <c r="I28" s="80">
        <v>14</v>
      </c>
      <c r="J28" s="88">
        <v>12</v>
      </c>
      <c r="K28" s="12"/>
    </row>
    <row r="29" spans="3:11" ht="96" customHeight="1" thickBot="1" x14ac:dyDescent="0.3">
      <c r="C29" s="14" t="s">
        <v>50</v>
      </c>
      <c r="D29" s="3" t="s">
        <v>51</v>
      </c>
      <c r="E29" s="3" t="s">
        <v>52</v>
      </c>
      <c r="F29" s="80">
        <v>41</v>
      </c>
      <c r="G29" s="97">
        <v>41</v>
      </c>
      <c r="H29" s="80">
        <v>40</v>
      </c>
      <c r="I29" s="80">
        <v>40</v>
      </c>
      <c r="J29" s="80">
        <v>41</v>
      </c>
      <c r="K29" s="3" t="s">
        <v>53</v>
      </c>
    </row>
    <row r="30" spans="3:11" ht="39" thickBot="1" x14ac:dyDescent="0.3">
      <c r="C30" s="39" t="s">
        <v>54</v>
      </c>
      <c r="D30" s="38" t="s">
        <v>55</v>
      </c>
      <c r="E30" s="38" t="s">
        <v>52</v>
      </c>
      <c r="F30" s="48">
        <v>10</v>
      </c>
      <c r="G30" s="95"/>
      <c r="H30" s="48"/>
      <c r="I30" s="48"/>
      <c r="J30" s="48"/>
      <c r="K30" s="120" t="s">
        <v>56</v>
      </c>
    </row>
    <row r="31" spans="3:11" ht="42" customHeight="1" thickBot="1" x14ac:dyDescent="0.3">
      <c r="C31" s="39" t="s">
        <v>57</v>
      </c>
      <c r="D31" s="38" t="s">
        <v>58</v>
      </c>
      <c r="E31" s="38" t="s">
        <v>52</v>
      </c>
      <c r="F31" s="48"/>
      <c r="G31" s="81"/>
      <c r="H31" s="48"/>
      <c r="I31" s="48"/>
      <c r="J31" s="48"/>
      <c r="K31" s="121"/>
    </row>
    <row r="32" spans="3:11" ht="41.25" customHeight="1" thickBot="1" x14ac:dyDescent="0.3">
      <c r="C32" s="39" t="s">
        <v>59</v>
      </c>
      <c r="D32" s="38" t="s">
        <v>60</v>
      </c>
      <c r="E32" s="38" t="s">
        <v>52</v>
      </c>
      <c r="F32" s="48">
        <v>10</v>
      </c>
      <c r="G32" s="95"/>
      <c r="H32" s="48"/>
      <c r="I32" s="48"/>
      <c r="J32" s="48"/>
      <c r="K32" s="122"/>
    </row>
    <row r="33" spans="3:11" ht="123.75" customHeight="1" thickBot="1" x14ac:dyDescent="0.3">
      <c r="C33" s="32" t="s">
        <v>61</v>
      </c>
      <c r="D33" s="35" t="s">
        <v>62</v>
      </c>
      <c r="E33" s="36" t="s">
        <v>11</v>
      </c>
      <c r="F33" s="66">
        <v>1390</v>
      </c>
      <c r="G33" s="101">
        <v>1391</v>
      </c>
      <c r="H33" s="66">
        <v>1393</v>
      </c>
      <c r="I33" s="66">
        <v>1394</v>
      </c>
      <c r="J33" s="66">
        <v>1396</v>
      </c>
      <c r="K33" s="35" t="s">
        <v>63</v>
      </c>
    </row>
    <row r="34" spans="3:11" ht="120" customHeight="1" thickBot="1" x14ac:dyDescent="0.3">
      <c r="C34" s="32" t="s">
        <v>64</v>
      </c>
      <c r="D34" s="38" t="s">
        <v>65</v>
      </c>
      <c r="E34" s="38" t="s">
        <v>66</v>
      </c>
      <c r="F34" s="72">
        <v>39901.93</v>
      </c>
      <c r="G34" s="81">
        <v>42692.07</v>
      </c>
      <c r="H34" s="72">
        <v>44868.24</v>
      </c>
      <c r="I34" s="72">
        <v>48363.48</v>
      </c>
      <c r="J34" s="72">
        <v>52528.35</v>
      </c>
      <c r="K34" s="38" t="s">
        <v>67</v>
      </c>
    </row>
    <row r="35" spans="3:11" ht="99.75" customHeight="1" thickBot="1" x14ac:dyDescent="0.3">
      <c r="C35" s="39" t="s">
        <v>68</v>
      </c>
      <c r="D35" s="38" t="s">
        <v>69</v>
      </c>
      <c r="E35" s="38" t="s">
        <v>70</v>
      </c>
      <c r="F35" s="48"/>
      <c r="G35" s="104">
        <v>665564.19240000006</v>
      </c>
      <c r="H35" s="48">
        <v>712666.10843999998</v>
      </c>
      <c r="I35" s="48">
        <v>750017.49984000006</v>
      </c>
      <c r="J35" s="48">
        <v>809024.29344000004</v>
      </c>
      <c r="K35" s="34" t="s">
        <v>71</v>
      </c>
    </row>
    <row r="36" spans="3:11" ht="36" customHeight="1" thickBot="1" x14ac:dyDescent="0.35">
      <c r="C36" s="144" t="s">
        <v>396</v>
      </c>
      <c r="D36" s="145"/>
      <c r="E36" s="145"/>
      <c r="F36" s="145"/>
      <c r="G36" s="145"/>
      <c r="H36" s="145"/>
      <c r="I36" s="145"/>
      <c r="J36" s="145"/>
      <c r="K36" s="145"/>
    </row>
    <row r="37" spans="3:11" ht="15.75" thickBot="1" x14ac:dyDescent="0.3">
      <c r="C37" s="156" t="s">
        <v>1</v>
      </c>
      <c r="D37" s="158" t="s">
        <v>2</v>
      </c>
      <c r="E37" s="158" t="s">
        <v>3</v>
      </c>
      <c r="F37" s="40" t="s">
        <v>4</v>
      </c>
      <c r="G37" s="149" t="s">
        <v>36</v>
      </c>
      <c r="H37" s="139" t="s">
        <v>6</v>
      </c>
      <c r="I37" s="147"/>
      <c r="J37" s="148"/>
      <c r="K37" s="158" t="s">
        <v>7</v>
      </c>
    </row>
    <row r="38" spans="3:11" ht="25.5" customHeight="1" thickBot="1" x14ac:dyDescent="0.3">
      <c r="C38" s="157"/>
      <c r="D38" s="159"/>
      <c r="E38" s="159"/>
      <c r="F38" s="41" t="s">
        <v>37</v>
      </c>
      <c r="G38" s="150"/>
      <c r="H38" s="41" t="s">
        <v>38</v>
      </c>
      <c r="I38" s="41" t="s">
        <v>39</v>
      </c>
      <c r="J38" s="41" t="s">
        <v>40</v>
      </c>
      <c r="K38" s="159"/>
    </row>
    <row r="39" spans="3:11" ht="15.75" thickBot="1" x14ac:dyDescent="0.3">
      <c r="C39" s="42" t="s">
        <v>72</v>
      </c>
      <c r="D39" s="202" t="s">
        <v>73</v>
      </c>
      <c r="E39" s="203"/>
      <c r="F39" s="203"/>
      <c r="G39" s="203"/>
      <c r="H39" s="203"/>
      <c r="I39" s="203"/>
      <c r="J39" s="203"/>
      <c r="K39" s="204"/>
    </row>
    <row r="40" spans="3:11" ht="141" thickBot="1" x14ac:dyDescent="0.3">
      <c r="C40" s="160">
        <v>1</v>
      </c>
      <c r="D40" s="19" t="s">
        <v>74</v>
      </c>
      <c r="E40" s="38" t="s">
        <v>75</v>
      </c>
      <c r="F40" s="105">
        <v>802282.5</v>
      </c>
      <c r="G40" s="106">
        <f>G43+G46+G50+G53+G56+G59+G62+G65+G68+G71+G74+G92</f>
        <v>1008502.98273252</v>
      </c>
      <c r="H40" s="106">
        <f>H43+H46+H92</f>
        <v>1061587.8778194205</v>
      </c>
      <c r="I40" s="106">
        <f>I43+I46++I92</f>
        <v>1105388.664775301</v>
      </c>
      <c r="J40" s="106">
        <f>J43+J46+J92</f>
        <v>1154753.3093290448</v>
      </c>
      <c r="K40" s="120" t="s">
        <v>76</v>
      </c>
    </row>
    <row r="41" spans="3:11" ht="64.5" thickBot="1" x14ac:dyDescent="0.3">
      <c r="C41" s="161"/>
      <c r="D41" s="19" t="s">
        <v>77</v>
      </c>
      <c r="E41" s="38" t="s">
        <v>78</v>
      </c>
      <c r="F41" s="105">
        <v>100.8</v>
      </c>
      <c r="G41" s="105">
        <v>105.2</v>
      </c>
      <c r="H41" s="105">
        <v>102.4</v>
      </c>
      <c r="I41" s="105">
        <v>103.1</v>
      </c>
      <c r="J41" s="105">
        <v>103.4</v>
      </c>
      <c r="K41" s="121"/>
    </row>
    <row r="42" spans="3:11" ht="54" customHeight="1" thickBot="1" x14ac:dyDescent="0.3">
      <c r="C42" s="162"/>
      <c r="D42" s="43" t="s">
        <v>79</v>
      </c>
      <c r="E42" s="38" t="s">
        <v>80</v>
      </c>
      <c r="F42" s="105">
        <v>115.9</v>
      </c>
      <c r="G42" s="105">
        <v>114.3</v>
      </c>
      <c r="H42" s="105">
        <v>102.1</v>
      </c>
      <c r="I42" s="105">
        <v>102.1</v>
      </c>
      <c r="J42" s="105">
        <v>100.7</v>
      </c>
      <c r="K42" s="122"/>
    </row>
    <row r="43" spans="3:11" ht="169.5" customHeight="1" thickBot="1" x14ac:dyDescent="0.3">
      <c r="C43" s="160" t="s">
        <v>45</v>
      </c>
      <c r="D43" s="19" t="s">
        <v>81</v>
      </c>
      <c r="E43" s="38" t="s">
        <v>82</v>
      </c>
      <c r="F43" s="81"/>
      <c r="G43" s="81">
        <v>0</v>
      </c>
      <c r="H43" s="81">
        <v>0</v>
      </c>
      <c r="I43" s="81">
        <v>0</v>
      </c>
      <c r="J43" s="81">
        <v>0</v>
      </c>
      <c r="K43" s="120" t="s">
        <v>83</v>
      </c>
    </row>
    <row r="44" spans="3:11" ht="64.5" thickBot="1" x14ac:dyDescent="0.3">
      <c r="C44" s="161"/>
      <c r="D44" s="43" t="s">
        <v>84</v>
      </c>
      <c r="E44" s="60" t="s">
        <v>85</v>
      </c>
      <c r="F44" s="81"/>
      <c r="G44" s="81"/>
      <c r="H44" s="81"/>
      <c r="I44" s="81"/>
      <c r="J44" s="81"/>
      <c r="K44" s="121"/>
    </row>
    <row r="45" spans="3:11" ht="53.25" customHeight="1" thickBot="1" x14ac:dyDescent="0.3">
      <c r="C45" s="162"/>
      <c r="D45" s="19" t="s">
        <v>86</v>
      </c>
      <c r="E45" s="38" t="s">
        <v>80</v>
      </c>
      <c r="F45" s="81"/>
      <c r="G45" s="81"/>
      <c r="H45" s="81"/>
      <c r="I45" s="81"/>
      <c r="J45" s="81"/>
      <c r="K45" s="122"/>
    </row>
    <row r="46" spans="3:11" ht="178.5" customHeight="1" thickBot="1" x14ac:dyDescent="0.3">
      <c r="C46" s="163">
        <v>3</v>
      </c>
      <c r="D46" s="19" t="s">
        <v>87</v>
      </c>
      <c r="E46" s="38" t="s">
        <v>82</v>
      </c>
      <c r="F46" s="81">
        <v>962763.97</v>
      </c>
      <c r="G46" s="81">
        <v>1006573.59</v>
      </c>
      <c r="H46" s="81">
        <v>1059570.69</v>
      </c>
      <c r="I46" s="81">
        <v>1103265.27</v>
      </c>
      <c r="J46" s="81">
        <v>1152542.3500000001</v>
      </c>
      <c r="K46" s="120" t="s">
        <v>88</v>
      </c>
    </row>
    <row r="47" spans="3:11" ht="69.75" customHeight="1" thickBot="1" x14ac:dyDescent="0.3">
      <c r="C47" s="164"/>
      <c r="D47" s="19" t="s">
        <v>89</v>
      </c>
      <c r="E47" s="38" t="s">
        <v>78</v>
      </c>
      <c r="F47" s="81">
        <v>102.4</v>
      </c>
      <c r="G47" s="81">
        <v>103.1</v>
      </c>
      <c r="H47" s="81">
        <v>103.4</v>
      </c>
      <c r="I47" s="81">
        <v>103.6</v>
      </c>
      <c r="J47" s="81">
        <v>104.5</v>
      </c>
      <c r="K47" s="121"/>
    </row>
    <row r="48" spans="3:11" ht="39" thickBot="1" x14ac:dyDescent="0.3">
      <c r="C48" s="165"/>
      <c r="D48" s="19" t="s">
        <v>86</v>
      </c>
      <c r="E48" s="38" t="s">
        <v>80</v>
      </c>
      <c r="F48" s="106">
        <v>115.9</v>
      </c>
      <c r="G48" s="106">
        <f>G46/F46/G47*10000</f>
        <v>101.40679036183172</v>
      </c>
      <c r="H48" s="106">
        <f>H46/G46/H47*10000</f>
        <v>101.80377117530587</v>
      </c>
      <c r="I48" s="106">
        <f>I46/H46/I47*10000</f>
        <v>100.50559880958643</v>
      </c>
      <c r="J48" s="106">
        <f>J46/I46/J47*10000</f>
        <v>99.967919747253418</v>
      </c>
      <c r="K48" s="121"/>
    </row>
    <row r="49" spans="3:11" ht="15.75" thickBot="1" x14ac:dyDescent="0.3">
      <c r="C49" s="74"/>
      <c r="D49" s="19" t="s">
        <v>15</v>
      </c>
      <c r="E49" s="73"/>
      <c r="F49" s="63"/>
      <c r="G49" s="79"/>
      <c r="H49" s="63"/>
      <c r="I49" s="63"/>
      <c r="J49" s="63"/>
      <c r="K49" s="75"/>
    </row>
    <row r="50" spans="3:11" ht="105" customHeight="1" thickBot="1" x14ac:dyDescent="0.3">
      <c r="C50" s="160" t="s">
        <v>90</v>
      </c>
      <c r="D50" s="19" t="s">
        <v>91</v>
      </c>
      <c r="E50" s="19" t="s">
        <v>82</v>
      </c>
      <c r="F50" s="63"/>
      <c r="G50" s="81">
        <v>0</v>
      </c>
      <c r="H50" s="61">
        <v>0</v>
      </c>
      <c r="I50" s="61">
        <v>0</v>
      </c>
      <c r="J50" s="61">
        <v>0</v>
      </c>
      <c r="K50" s="129" t="s">
        <v>92</v>
      </c>
    </row>
    <row r="51" spans="3:11" ht="75" customHeight="1" thickBot="1" x14ac:dyDescent="0.3">
      <c r="C51" s="161"/>
      <c r="D51" s="19" t="s">
        <v>89</v>
      </c>
      <c r="E51" s="19" t="s">
        <v>78</v>
      </c>
      <c r="F51" s="61"/>
      <c r="G51" s="81"/>
      <c r="H51" s="61"/>
      <c r="I51" s="61"/>
      <c r="J51" s="61"/>
      <c r="K51" s="130"/>
    </row>
    <row r="52" spans="3:11" ht="39" thickBot="1" x14ac:dyDescent="0.3">
      <c r="C52" s="162"/>
      <c r="D52" s="19" t="s">
        <v>86</v>
      </c>
      <c r="E52" s="19" t="s">
        <v>80</v>
      </c>
      <c r="F52" s="61"/>
      <c r="G52" s="81"/>
      <c r="H52" s="61"/>
      <c r="I52" s="61"/>
      <c r="J52" s="61"/>
      <c r="K52" s="130"/>
    </row>
    <row r="53" spans="3:11" ht="39" thickBot="1" x14ac:dyDescent="0.3">
      <c r="C53" s="160" t="s">
        <v>93</v>
      </c>
      <c r="D53" s="19" t="s">
        <v>94</v>
      </c>
      <c r="E53" s="19" t="s">
        <v>82</v>
      </c>
      <c r="F53" s="63"/>
      <c r="G53" s="81">
        <v>0</v>
      </c>
      <c r="H53" s="61">
        <v>0</v>
      </c>
      <c r="I53" s="61">
        <v>0</v>
      </c>
      <c r="J53" s="61">
        <v>0</v>
      </c>
      <c r="K53" s="130"/>
    </row>
    <row r="54" spans="3:11" ht="73.5" customHeight="1" thickBot="1" x14ac:dyDescent="0.3">
      <c r="C54" s="161"/>
      <c r="D54" s="19" t="s">
        <v>89</v>
      </c>
      <c r="E54" s="19" t="s">
        <v>78</v>
      </c>
      <c r="F54" s="61"/>
      <c r="G54" s="81"/>
      <c r="H54" s="61"/>
      <c r="I54" s="61"/>
      <c r="J54" s="61"/>
      <c r="K54" s="130"/>
    </row>
    <row r="55" spans="3:11" ht="39" thickBot="1" x14ac:dyDescent="0.3">
      <c r="C55" s="162"/>
      <c r="D55" s="19" t="s">
        <v>86</v>
      </c>
      <c r="E55" s="19" t="s">
        <v>80</v>
      </c>
      <c r="F55" s="61"/>
      <c r="G55" s="81"/>
      <c r="H55" s="61"/>
      <c r="I55" s="61"/>
      <c r="J55" s="61"/>
      <c r="K55" s="130"/>
    </row>
    <row r="56" spans="3:11" ht="72" customHeight="1" thickBot="1" x14ac:dyDescent="0.3">
      <c r="C56" s="160" t="s">
        <v>95</v>
      </c>
      <c r="D56" s="19" t="s">
        <v>96</v>
      </c>
      <c r="E56" s="19" t="s">
        <v>82</v>
      </c>
      <c r="F56" s="63"/>
      <c r="G56" s="81">
        <v>0</v>
      </c>
      <c r="H56" s="61">
        <v>0</v>
      </c>
      <c r="I56" s="61">
        <v>0</v>
      </c>
      <c r="J56" s="61">
        <v>0</v>
      </c>
      <c r="K56" s="130"/>
    </row>
    <row r="57" spans="3:11" ht="64.5" thickBot="1" x14ac:dyDescent="0.3">
      <c r="C57" s="161"/>
      <c r="D57" s="19" t="s">
        <v>89</v>
      </c>
      <c r="E57" s="19" t="s">
        <v>78</v>
      </c>
      <c r="F57" s="61"/>
      <c r="G57" s="81"/>
      <c r="H57" s="61"/>
      <c r="I57" s="61"/>
      <c r="J57" s="61"/>
      <c r="K57" s="130"/>
    </row>
    <row r="58" spans="3:11" ht="39" thickBot="1" x14ac:dyDescent="0.3">
      <c r="C58" s="162"/>
      <c r="D58" s="19" t="s">
        <v>86</v>
      </c>
      <c r="E58" s="19" t="s">
        <v>80</v>
      </c>
      <c r="F58" s="61"/>
      <c r="G58" s="81"/>
      <c r="H58" s="61"/>
      <c r="I58" s="61"/>
      <c r="J58" s="61"/>
      <c r="K58" s="130"/>
    </row>
    <row r="59" spans="3:11" ht="69" customHeight="1" thickBot="1" x14ac:dyDescent="0.3">
      <c r="C59" s="142" t="s">
        <v>97</v>
      </c>
      <c r="D59" s="19" t="s">
        <v>98</v>
      </c>
      <c r="E59" s="19" t="s">
        <v>82</v>
      </c>
      <c r="F59" s="63"/>
      <c r="G59" s="81">
        <v>0</v>
      </c>
      <c r="H59" s="61">
        <v>0</v>
      </c>
      <c r="I59" s="61">
        <v>0</v>
      </c>
      <c r="J59" s="61">
        <v>0</v>
      </c>
      <c r="K59" s="130"/>
    </row>
    <row r="60" spans="3:11" ht="64.5" customHeight="1" thickBot="1" x14ac:dyDescent="0.3">
      <c r="C60" s="146"/>
      <c r="D60" s="19" t="s">
        <v>89</v>
      </c>
      <c r="E60" s="19" t="s">
        <v>78</v>
      </c>
      <c r="F60" s="61"/>
      <c r="G60" s="81"/>
      <c r="H60" s="61"/>
      <c r="I60" s="61"/>
      <c r="J60" s="61"/>
      <c r="K60" s="130"/>
    </row>
    <row r="61" spans="3:11" ht="39" thickBot="1" x14ac:dyDescent="0.3">
      <c r="C61" s="143"/>
      <c r="D61" s="19" t="s">
        <v>86</v>
      </c>
      <c r="E61" s="19" t="s">
        <v>80</v>
      </c>
      <c r="F61" s="61"/>
      <c r="G61" s="81"/>
      <c r="H61" s="61"/>
      <c r="I61" s="61"/>
      <c r="J61" s="61"/>
      <c r="K61" s="130"/>
    </row>
    <row r="62" spans="3:11" ht="80.25" customHeight="1" thickBot="1" x14ac:dyDescent="0.3">
      <c r="C62" s="142" t="s">
        <v>99</v>
      </c>
      <c r="D62" s="19" t="s">
        <v>100</v>
      </c>
      <c r="E62" s="19" t="s">
        <v>82</v>
      </c>
      <c r="F62" s="63"/>
      <c r="G62" s="81">
        <v>0</v>
      </c>
      <c r="H62" s="61">
        <v>0</v>
      </c>
      <c r="I62" s="61">
        <v>0</v>
      </c>
      <c r="J62" s="61">
        <v>0</v>
      </c>
      <c r="K62" s="130"/>
    </row>
    <row r="63" spans="3:11" ht="64.5" thickBot="1" x14ac:dyDescent="0.3">
      <c r="C63" s="146"/>
      <c r="D63" s="19" t="s">
        <v>89</v>
      </c>
      <c r="E63" s="19" t="s">
        <v>78</v>
      </c>
      <c r="F63" s="61"/>
      <c r="G63" s="81"/>
      <c r="H63" s="61"/>
      <c r="I63" s="61"/>
      <c r="J63" s="61"/>
      <c r="K63" s="130"/>
    </row>
    <row r="64" spans="3:11" ht="39" thickBot="1" x14ac:dyDescent="0.3">
      <c r="C64" s="143"/>
      <c r="D64" s="19" t="s">
        <v>86</v>
      </c>
      <c r="E64" s="19" t="s">
        <v>80</v>
      </c>
      <c r="F64" s="61"/>
      <c r="G64" s="81"/>
      <c r="H64" s="61"/>
      <c r="I64" s="61"/>
      <c r="J64" s="61"/>
      <c r="K64" s="130"/>
    </row>
    <row r="65" spans="3:11" ht="39" thickBot="1" x14ac:dyDescent="0.3">
      <c r="C65" s="142" t="s">
        <v>101</v>
      </c>
      <c r="D65" s="19" t="s">
        <v>102</v>
      </c>
      <c r="E65" s="19" t="s">
        <v>82</v>
      </c>
      <c r="F65" s="63"/>
      <c r="G65" s="81">
        <v>0</v>
      </c>
      <c r="H65" s="61">
        <v>0</v>
      </c>
      <c r="I65" s="61">
        <v>0</v>
      </c>
      <c r="J65" s="61">
        <v>0</v>
      </c>
      <c r="K65" s="130"/>
    </row>
    <row r="66" spans="3:11" ht="64.5" customHeight="1" thickBot="1" x14ac:dyDescent="0.3">
      <c r="C66" s="146"/>
      <c r="D66" s="19" t="s">
        <v>89</v>
      </c>
      <c r="E66" s="19" t="s">
        <v>78</v>
      </c>
      <c r="F66" s="61"/>
      <c r="G66" s="81"/>
      <c r="H66" s="61"/>
      <c r="I66" s="61"/>
      <c r="J66" s="61"/>
      <c r="K66" s="130"/>
    </row>
    <row r="67" spans="3:11" ht="39" thickBot="1" x14ac:dyDescent="0.3">
      <c r="C67" s="143"/>
      <c r="D67" s="19" t="s">
        <v>86</v>
      </c>
      <c r="E67" s="19" t="s">
        <v>80</v>
      </c>
      <c r="F67" s="61"/>
      <c r="G67" s="81"/>
      <c r="H67" s="61"/>
      <c r="I67" s="61"/>
      <c r="J67" s="61"/>
      <c r="K67" s="130"/>
    </row>
    <row r="68" spans="3:11" ht="39" thickBot="1" x14ac:dyDescent="0.3">
      <c r="C68" s="142" t="s">
        <v>103</v>
      </c>
      <c r="D68" s="19" t="s">
        <v>104</v>
      </c>
      <c r="E68" s="19" t="s">
        <v>82</v>
      </c>
      <c r="F68" s="63"/>
      <c r="G68" s="81">
        <v>0</v>
      </c>
      <c r="H68" s="61">
        <v>0</v>
      </c>
      <c r="I68" s="61">
        <v>0</v>
      </c>
      <c r="J68" s="61">
        <v>0</v>
      </c>
      <c r="K68" s="130"/>
    </row>
    <row r="69" spans="3:11" ht="69.75" customHeight="1" thickBot="1" x14ac:dyDescent="0.3">
      <c r="C69" s="146"/>
      <c r="D69" s="19" t="s">
        <v>89</v>
      </c>
      <c r="E69" s="19" t="s">
        <v>78</v>
      </c>
      <c r="F69" s="61"/>
      <c r="G69" s="81"/>
      <c r="H69" s="61"/>
      <c r="I69" s="61"/>
      <c r="J69" s="61"/>
      <c r="K69" s="130"/>
    </row>
    <row r="70" spans="3:11" ht="39" thickBot="1" x14ac:dyDescent="0.3">
      <c r="C70" s="143"/>
      <c r="D70" s="19" t="s">
        <v>86</v>
      </c>
      <c r="E70" s="19" t="s">
        <v>80</v>
      </c>
      <c r="F70" s="61"/>
      <c r="G70" s="81"/>
      <c r="H70" s="61"/>
      <c r="I70" s="61"/>
      <c r="J70" s="61"/>
      <c r="K70" s="130"/>
    </row>
    <row r="71" spans="3:11" ht="51.75" thickBot="1" x14ac:dyDescent="0.3">
      <c r="C71" s="142" t="s">
        <v>105</v>
      </c>
      <c r="D71" s="19" t="s">
        <v>106</v>
      </c>
      <c r="E71" s="19" t="s">
        <v>82</v>
      </c>
      <c r="F71" s="63"/>
      <c r="G71" s="81">
        <v>0</v>
      </c>
      <c r="H71" s="61">
        <v>0</v>
      </c>
      <c r="I71" s="61">
        <v>0</v>
      </c>
      <c r="J71" s="61">
        <v>0</v>
      </c>
      <c r="K71" s="130"/>
    </row>
    <row r="72" spans="3:11" ht="64.5" thickBot="1" x14ac:dyDescent="0.3">
      <c r="C72" s="146"/>
      <c r="D72" s="19" t="s">
        <v>89</v>
      </c>
      <c r="E72" s="19" t="s">
        <v>78</v>
      </c>
      <c r="F72" s="61"/>
      <c r="G72" s="81"/>
      <c r="H72" s="61"/>
      <c r="I72" s="61"/>
      <c r="J72" s="61"/>
      <c r="K72" s="130"/>
    </row>
    <row r="73" spans="3:11" ht="39" thickBot="1" x14ac:dyDescent="0.3">
      <c r="C73" s="143"/>
      <c r="D73" s="19" t="s">
        <v>86</v>
      </c>
      <c r="E73" s="19" t="s">
        <v>80</v>
      </c>
      <c r="F73" s="61"/>
      <c r="G73" s="81"/>
      <c r="H73" s="61"/>
      <c r="I73" s="61"/>
      <c r="J73" s="61"/>
      <c r="K73" s="130"/>
    </row>
    <row r="74" spans="3:11" ht="66.75" customHeight="1" thickBot="1" x14ac:dyDescent="0.3">
      <c r="C74" s="142" t="s">
        <v>107</v>
      </c>
      <c r="D74" s="19" t="s">
        <v>108</v>
      </c>
      <c r="E74" s="19" t="s">
        <v>82</v>
      </c>
      <c r="F74" s="63"/>
      <c r="G74" s="81"/>
      <c r="H74" s="61"/>
      <c r="I74" s="61"/>
      <c r="J74" s="61"/>
      <c r="K74" s="130"/>
    </row>
    <row r="75" spans="3:11" ht="64.5" thickBot="1" x14ac:dyDescent="0.3">
      <c r="C75" s="146"/>
      <c r="D75" s="19" t="s">
        <v>89</v>
      </c>
      <c r="E75" s="19" t="s">
        <v>78</v>
      </c>
      <c r="F75" s="61"/>
      <c r="G75" s="81"/>
      <c r="H75" s="61"/>
      <c r="I75" s="61"/>
      <c r="J75" s="61"/>
      <c r="K75" s="130"/>
    </row>
    <row r="76" spans="3:11" ht="39" thickBot="1" x14ac:dyDescent="0.3">
      <c r="C76" s="143"/>
      <c r="D76" s="19" t="s">
        <v>86</v>
      </c>
      <c r="E76" s="19" t="s">
        <v>80</v>
      </c>
      <c r="F76" s="61"/>
      <c r="G76" s="81"/>
      <c r="H76" s="61"/>
      <c r="I76" s="61"/>
      <c r="J76" s="61"/>
      <c r="K76" s="130"/>
    </row>
    <row r="77" spans="3:11" ht="83.25" customHeight="1" thickBot="1" x14ac:dyDescent="0.3">
      <c r="C77" s="160" t="s">
        <v>109</v>
      </c>
      <c r="D77" s="19" t="s">
        <v>110</v>
      </c>
      <c r="E77" s="19" t="s">
        <v>82</v>
      </c>
      <c r="F77" s="107">
        <v>786236.85</v>
      </c>
      <c r="G77" s="106">
        <f>F77*G78*G79/10000</f>
        <v>945399.4929666</v>
      </c>
      <c r="H77" s="106">
        <f>G77*H78*H79/10000</f>
        <v>988418.9514945522</v>
      </c>
      <c r="I77" s="106">
        <f>H77*I78*I79/10000</f>
        <v>1040460.1977096918</v>
      </c>
      <c r="J77" s="106">
        <f>I77*J78*J79/10000</f>
        <v>1083366.6953428441</v>
      </c>
      <c r="K77" s="130"/>
    </row>
    <row r="78" spans="3:11" ht="64.5" thickBot="1" x14ac:dyDescent="0.3">
      <c r="C78" s="161"/>
      <c r="D78" s="19" t="s">
        <v>89</v>
      </c>
      <c r="E78" s="19" t="s">
        <v>78</v>
      </c>
      <c r="F78" s="106">
        <v>100.8</v>
      </c>
      <c r="G78" s="106">
        <v>105.2</v>
      </c>
      <c r="H78" s="106">
        <v>102.4</v>
      </c>
      <c r="I78" s="106">
        <v>103.1</v>
      </c>
      <c r="J78" s="106">
        <v>103.4</v>
      </c>
      <c r="K78" s="130"/>
    </row>
    <row r="79" spans="3:11" ht="39" thickBot="1" x14ac:dyDescent="0.3">
      <c r="C79" s="162"/>
      <c r="D79" s="19" t="s">
        <v>86</v>
      </c>
      <c r="E79" s="19" t="s">
        <v>80</v>
      </c>
      <c r="F79" s="106">
        <v>115.9</v>
      </c>
      <c r="G79" s="106">
        <v>114.3</v>
      </c>
      <c r="H79" s="106">
        <v>102.1</v>
      </c>
      <c r="I79" s="106">
        <v>102.1</v>
      </c>
      <c r="J79" s="106">
        <v>100.7</v>
      </c>
      <c r="K79" s="130"/>
    </row>
    <row r="80" spans="3:11" ht="92.25" customHeight="1" thickBot="1" x14ac:dyDescent="0.3">
      <c r="C80" s="142" t="s">
        <v>111</v>
      </c>
      <c r="D80" s="19" t="s">
        <v>112</v>
      </c>
      <c r="E80" s="19" t="s">
        <v>82</v>
      </c>
      <c r="F80" s="63"/>
      <c r="G80" s="81">
        <v>0</v>
      </c>
      <c r="H80" s="61">
        <v>0</v>
      </c>
      <c r="I80" s="61">
        <v>0</v>
      </c>
      <c r="J80" s="61">
        <v>0</v>
      </c>
      <c r="K80" s="130"/>
    </row>
    <row r="81" spans="3:11" ht="64.5" thickBot="1" x14ac:dyDescent="0.3">
      <c r="C81" s="146"/>
      <c r="D81" s="19" t="s">
        <v>89</v>
      </c>
      <c r="E81" s="19" t="s">
        <v>78</v>
      </c>
      <c r="F81" s="61"/>
      <c r="G81" s="81"/>
      <c r="H81" s="61"/>
      <c r="I81" s="61"/>
      <c r="J81" s="61"/>
      <c r="K81" s="130"/>
    </row>
    <row r="82" spans="3:11" ht="39" thickBot="1" x14ac:dyDescent="0.3">
      <c r="C82" s="143"/>
      <c r="D82" s="19" t="s">
        <v>86</v>
      </c>
      <c r="E82" s="19" t="s">
        <v>80</v>
      </c>
      <c r="F82" s="61"/>
      <c r="G82" s="81"/>
      <c r="H82" s="61"/>
      <c r="I82" s="61"/>
      <c r="J82" s="61"/>
      <c r="K82" s="130"/>
    </row>
    <row r="83" spans="3:11" ht="64.5" thickBot="1" x14ac:dyDescent="0.3">
      <c r="C83" s="142" t="s">
        <v>113</v>
      </c>
      <c r="D83" s="19" t="s">
        <v>114</v>
      </c>
      <c r="E83" s="19" t="s">
        <v>82</v>
      </c>
      <c r="F83" s="63"/>
      <c r="G83" s="81">
        <v>0</v>
      </c>
      <c r="H83" s="61">
        <v>0</v>
      </c>
      <c r="I83" s="61">
        <v>0</v>
      </c>
      <c r="J83" s="61">
        <v>0</v>
      </c>
      <c r="K83" s="130"/>
    </row>
    <row r="84" spans="3:11" ht="64.5" thickBot="1" x14ac:dyDescent="0.3">
      <c r="C84" s="146"/>
      <c r="D84" s="19" t="s">
        <v>89</v>
      </c>
      <c r="E84" s="19" t="s">
        <v>78</v>
      </c>
      <c r="F84" s="61"/>
      <c r="G84" s="81"/>
      <c r="H84" s="61"/>
      <c r="I84" s="61"/>
      <c r="J84" s="61"/>
      <c r="K84" s="130"/>
    </row>
    <row r="85" spans="3:11" ht="39" thickBot="1" x14ac:dyDescent="0.3">
      <c r="C85" s="143"/>
      <c r="D85" s="19" t="s">
        <v>86</v>
      </c>
      <c r="E85" s="19" t="s">
        <v>80</v>
      </c>
      <c r="F85" s="61"/>
      <c r="G85" s="81"/>
      <c r="H85" s="61"/>
      <c r="I85" s="61"/>
      <c r="J85" s="61"/>
      <c r="K85" s="130"/>
    </row>
    <row r="86" spans="3:11" ht="58.5" customHeight="1" thickBot="1" x14ac:dyDescent="0.3">
      <c r="C86" s="142" t="s">
        <v>115</v>
      </c>
      <c r="D86" s="19" t="s">
        <v>116</v>
      </c>
      <c r="E86" s="19" t="s">
        <v>82</v>
      </c>
      <c r="F86" s="63">
        <v>17364.48</v>
      </c>
      <c r="G86" s="81">
        <v>18154.599999999999</v>
      </c>
      <c r="H86" s="61">
        <v>19110.5</v>
      </c>
      <c r="I86" s="61">
        <v>19898.599999999999</v>
      </c>
      <c r="J86" s="61">
        <v>20598.5</v>
      </c>
      <c r="K86" s="130"/>
    </row>
    <row r="87" spans="3:11" ht="64.5" thickBot="1" x14ac:dyDescent="0.3">
      <c r="C87" s="146"/>
      <c r="D87" s="19" t="s">
        <v>89</v>
      </c>
      <c r="E87" s="19" t="s">
        <v>78</v>
      </c>
      <c r="F87" s="81">
        <v>105.2</v>
      </c>
      <c r="G87" s="81">
        <v>102.4</v>
      </c>
      <c r="H87" s="81">
        <v>103.1</v>
      </c>
      <c r="I87" s="81">
        <v>103.4</v>
      </c>
      <c r="J87" s="81">
        <v>103.6</v>
      </c>
      <c r="K87" s="130"/>
    </row>
    <row r="88" spans="3:11" ht="39" thickBot="1" x14ac:dyDescent="0.3">
      <c r="C88" s="143"/>
      <c r="D88" s="19" t="s">
        <v>86</v>
      </c>
      <c r="E88" s="19" t="s">
        <v>80</v>
      </c>
      <c r="F88" s="81">
        <v>114.3</v>
      </c>
      <c r="G88" s="81">
        <v>102.1</v>
      </c>
      <c r="H88" s="81">
        <v>102.1</v>
      </c>
      <c r="I88" s="81">
        <v>100.7</v>
      </c>
      <c r="J88" s="81">
        <v>98.7</v>
      </c>
      <c r="K88" s="130"/>
    </row>
    <row r="89" spans="3:11" ht="39" thickBot="1" x14ac:dyDescent="0.3">
      <c r="C89" s="142" t="s">
        <v>117</v>
      </c>
      <c r="D89" s="19" t="s">
        <v>118</v>
      </c>
      <c r="E89" s="19" t="s">
        <v>82</v>
      </c>
      <c r="F89" s="63"/>
      <c r="G89" s="81">
        <v>0</v>
      </c>
      <c r="H89" s="61">
        <v>0</v>
      </c>
      <c r="I89" s="61">
        <v>0</v>
      </c>
      <c r="J89" s="61">
        <v>0</v>
      </c>
      <c r="K89" s="130"/>
    </row>
    <row r="90" spans="3:11" ht="67.5" customHeight="1" thickBot="1" x14ac:dyDescent="0.3">
      <c r="C90" s="146"/>
      <c r="D90" s="19" t="s">
        <v>89</v>
      </c>
      <c r="E90" s="19" t="s">
        <v>78</v>
      </c>
      <c r="F90" s="61"/>
      <c r="G90" s="81"/>
      <c r="H90" s="61"/>
      <c r="I90" s="61"/>
      <c r="J90" s="61"/>
      <c r="K90" s="130"/>
    </row>
    <row r="91" spans="3:11" ht="39" thickBot="1" x14ac:dyDescent="0.3">
      <c r="C91" s="143"/>
      <c r="D91" s="19" t="s">
        <v>86</v>
      </c>
      <c r="E91" s="19" t="s">
        <v>80</v>
      </c>
      <c r="F91" s="61"/>
      <c r="G91" s="81"/>
      <c r="H91" s="61"/>
      <c r="I91" s="61"/>
      <c r="J91" s="61"/>
      <c r="K91" s="131"/>
    </row>
    <row r="92" spans="3:11" ht="182.25" customHeight="1" thickBot="1" x14ac:dyDescent="0.3">
      <c r="C92" s="142">
        <v>4</v>
      </c>
      <c r="D92" s="19" t="s">
        <v>119</v>
      </c>
      <c r="E92" s="19" t="s">
        <v>82</v>
      </c>
      <c r="F92" s="108">
        <v>1604.57</v>
      </c>
      <c r="G92" s="106">
        <f>F92*G93*G94/10000</f>
        <v>1929.39273252</v>
      </c>
      <c r="H92" s="109">
        <f>G92*H93*H94/10000</f>
        <v>2017.1878194205904</v>
      </c>
      <c r="I92" s="109">
        <f>H92*I93*I94/10000</f>
        <v>2123.3947753009038</v>
      </c>
      <c r="J92" s="109">
        <f>I92*J93*J94/10000</f>
        <v>2210.9593290447629</v>
      </c>
      <c r="K92" s="129" t="s">
        <v>120</v>
      </c>
    </row>
    <row r="93" spans="3:11" ht="64.5" thickBot="1" x14ac:dyDescent="0.3">
      <c r="C93" s="146"/>
      <c r="D93" s="19" t="s">
        <v>89</v>
      </c>
      <c r="E93" s="19" t="s">
        <v>78</v>
      </c>
      <c r="F93" s="106">
        <v>100.8</v>
      </c>
      <c r="G93" s="106">
        <v>105.2</v>
      </c>
      <c r="H93" s="106">
        <v>102.4</v>
      </c>
      <c r="I93" s="106">
        <v>103.1</v>
      </c>
      <c r="J93" s="106">
        <v>103.4</v>
      </c>
      <c r="K93" s="130"/>
    </row>
    <row r="94" spans="3:11" ht="39" thickBot="1" x14ac:dyDescent="0.3">
      <c r="C94" s="143"/>
      <c r="D94" s="19" t="s">
        <v>86</v>
      </c>
      <c r="E94" s="19" t="s">
        <v>80</v>
      </c>
      <c r="F94" s="106">
        <v>115.9</v>
      </c>
      <c r="G94" s="106">
        <v>114.3</v>
      </c>
      <c r="H94" s="106">
        <v>102.1</v>
      </c>
      <c r="I94" s="106">
        <v>102.1</v>
      </c>
      <c r="J94" s="106">
        <v>100.7</v>
      </c>
      <c r="K94" s="131"/>
    </row>
    <row r="95" spans="3:11" ht="44.25" customHeight="1" thickBot="1" x14ac:dyDescent="0.35">
      <c r="C95" s="144" t="s">
        <v>396</v>
      </c>
      <c r="D95" s="145"/>
      <c r="E95" s="145"/>
      <c r="F95" s="145"/>
      <c r="G95" s="145"/>
      <c r="H95" s="145"/>
      <c r="I95" s="145"/>
      <c r="J95" s="145"/>
      <c r="K95" s="145"/>
    </row>
    <row r="96" spans="3:11" ht="15.75" thickBot="1" x14ac:dyDescent="0.3">
      <c r="C96" s="127" t="s">
        <v>1</v>
      </c>
      <c r="D96" s="134" t="s">
        <v>2</v>
      </c>
      <c r="E96" s="134" t="s">
        <v>3</v>
      </c>
      <c r="F96" s="40" t="s">
        <v>4</v>
      </c>
      <c r="G96" s="149" t="s">
        <v>36</v>
      </c>
      <c r="H96" s="139" t="s">
        <v>6</v>
      </c>
      <c r="I96" s="147"/>
      <c r="J96" s="148"/>
      <c r="K96" s="134" t="s">
        <v>7</v>
      </c>
    </row>
    <row r="97" spans="3:11" ht="15.75" thickBot="1" x14ac:dyDescent="0.3">
      <c r="C97" s="128"/>
      <c r="D97" s="135"/>
      <c r="E97" s="135"/>
      <c r="F97" s="41" t="s">
        <v>37</v>
      </c>
      <c r="G97" s="150"/>
      <c r="H97" s="41" t="s">
        <v>38</v>
      </c>
      <c r="I97" s="41" t="s">
        <v>39</v>
      </c>
      <c r="J97" s="41" t="s">
        <v>40</v>
      </c>
      <c r="K97" s="135"/>
    </row>
    <row r="98" spans="3:11" ht="15.75" thickBot="1" x14ac:dyDescent="0.3">
      <c r="C98" s="6" t="s">
        <v>121</v>
      </c>
      <c r="D98" s="123" t="s">
        <v>122</v>
      </c>
      <c r="E98" s="124"/>
      <c r="F98" s="124"/>
      <c r="G98" s="124"/>
      <c r="H98" s="124"/>
      <c r="I98" s="124"/>
      <c r="J98" s="124"/>
      <c r="K98" s="125"/>
    </row>
    <row r="99" spans="3:11" ht="84.75" customHeight="1" thickBot="1" x14ac:dyDescent="0.3">
      <c r="C99" s="142">
        <v>1</v>
      </c>
      <c r="D99" s="3" t="s">
        <v>123</v>
      </c>
      <c r="E99" s="38" t="s">
        <v>82</v>
      </c>
      <c r="F99" s="61">
        <v>0</v>
      </c>
      <c r="G99" s="81">
        <v>0</v>
      </c>
      <c r="H99" s="61">
        <v>0</v>
      </c>
      <c r="I99" s="61">
        <v>0</v>
      </c>
      <c r="J99" s="61">
        <v>0</v>
      </c>
      <c r="K99" s="120" t="s">
        <v>124</v>
      </c>
    </row>
    <row r="100" spans="3:11" ht="48.75" customHeight="1" thickBot="1" x14ac:dyDescent="0.3">
      <c r="C100" s="146"/>
      <c r="D100" s="3" t="s">
        <v>89</v>
      </c>
      <c r="E100" s="38" t="s">
        <v>78</v>
      </c>
      <c r="F100" s="61"/>
      <c r="G100" s="111" t="e">
        <v>#DIV/0!</v>
      </c>
      <c r="H100" s="110" t="e">
        <v>#DIV/0!</v>
      </c>
      <c r="I100" s="110" t="e">
        <v>#DIV/0!</v>
      </c>
      <c r="J100" s="110" t="e">
        <v>#DIV/0!</v>
      </c>
      <c r="K100" s="121"/>
    </row>
    <row r="101" spans="3:11" ht="61.5" customHeight="1" thickBot="1" x14ac:dyDescent="0.3">
      <c r="C101" s="143"/>
      <c r="D101" s="3" t="s">
        <v>86</v>
      </c>
      <c r="E101" s="38" t="s">
        <v>80</v>
      </c>
      <c r="F101" s="61"/>
      <c r="G101" s="111" t="e">
        <v>#DIV/0!</v>
      </c>
      <c r="H101" s="110" t="e">
        <v>#DIV/0!</v>
      </c>
      <c r="I101" s="110" t="e">
        <v>#DIV/0!</v>
      </c>
      <c r="J101" s="110" t="e">
        <v>#DIV/0!</v>
      </c>
      <c r="K101" s="121"/>
    </row>
    <row r="102" spans="3:11" ht="111" customHeight="1" thickBot="1" x14ac:dyDescent="0.3">
      <c r="C102" s="142" t="s">
        <v>16</v>
      </c>
      <c r="D102" s="3" t="s">
        <v>125</v>
      </c>
      <c r="E102" s="38" t="s">
        <v>82</v>
      </c>
      <c r="F102" s="61">
        <v>0</v>
      </c>
      <c r="G102" s="81">
        <v>0</v>
      </c>
      <c r="H102" s="61">
        <v>0</v>
      </c>
      <c r="I102" s="61">
        <v>0</v>
      </c>
      <c r="J102" s="61">
        <v>0</v>
      </c>
      <c r="K102" s="129" t="s">
        <v>126</v>
      </c>
    </row>
    <row r="103" spans="3:11" ht="67.5" customHeight="1" thickBot="1" x14ac:dyDescent="0.3">
      <c r="C103" s="146"/>
      <c r="D103" s="3" t="s">
        <v>89</v>
      </c>
      <c r="E103" s="38" t="s">
        <v>78</v>
      </c>
      <c r="F103" s="61"/>
      <c r="G103" s="111" t="e">
        <v>#DIV/0!</v>
      </c>
      <c r="H103" s="110" t="e">
        <v>#DIV/0!</v>
      </c>
      <c r="I103" s="110" t="e">
        <v>#DIV/0!</v>
      </c>
      <c r="J103" s="110" t="e">
        <v>#DIV/0!</v>
      </c>
      <c r="K103" s="130"/>
    </row>
    <row r="104" spans="3:11" ht="39" thickBot="1" x14ac:dyDescent="0.3">
      <c r="C104" s="143"/>
      <c r="D104" s="3" t="s">
        <v>86</v>
      </c>
      <c r="E104" s="38" t="s">
        <v>80</v>
      </c>
      <c r="F104" s="61"/>
      <c r="G104" s="81"/>
      <c r="H104" s="61"/>
      <c r="I104" s="61"/>
      <c r="J104" s="61"/>
      <c r="K104" s="131"/>
    </row>
    <row r="105" spans="3:11" ht="15.75" thickBot="1" x14ac:dyDescent="0.3">
      <c r="C105" s="31"/>
      <c r="D105" s="3" t="s">
        <v>127</v>
      </c>
      <c r="E105" s="38"/>
      <c r="F105" s="61"/>
      <c r="G105" s="81"/>
      <c r="H105" s="61"/>
      <c r="I105" s="61"/>
      <c r="J105" s="61"/>
      <c r="K105" s="44"/>
    </row>
    <row r="106" spans="3:11" ht="51.75" thickBot="1" x14ac:dyDescent="0.3">
      <c r="C106" s="45" t="s">
        <v>128</v>
      </c>
      <c r="D106" s="46" t="s">
        <v>129</v>
      </c>
      <c r="E106" s="38" t="s">
        <v>82</v>
      </c>
      <c r="F106" s="61"/>
      <c r="G106" s="81">
        <v>0</v>
      </c>
      <c r="H106" s="61">
        <v>0</v>
      </c>
      <c r="I106" s="61">
        <v>0</v>
      </c>
      <c r="J106" s="61">
        <v>0</v>
      </c>
      <c r="K106" s="207" t="s">
        <v>130</v>
      </c>
    </row>
    <row r="107" spans="3:11" ht="42" customHeight="1" thickBot="1" x14ac:dyDescent="0.3">
      <c r="C107" s="45"/>
      <c r="D107" s="46" t="s">
        <v>131</v>
      </c>
      <c r="E107" s="38" t="s">
        <v>80</v>
      </c>
      <c r="F107" s="61"/>
      <c r="G107" s="81"/>
      <c r="H107" s="61"/>
      <c r="I107" s="61"/>
      <c r="J107" s="61"/>
      <c r="K107" s="208"/>
    </row>
    <row r="108" spans="3:11" ht="41.25" customHeight="1" thickBot="1" x14ac:dyDescent="0.3">
      <c r="C108" s="45" t="s">
        <v>132</v>
      </c>
      <c r="D108" s="46" t="s">
        <v>133</v>
      </c>
      <c r="E108" s="38" t="s">
        <v>82</v>
      </c>
      <c r="F108" s="61"/>
      <c r="G108" s="81">
        <v>0</v>
      </c>
      <c r="H108" s="61">
        <v>0</v>
      </c>
      <c r="I108" s="61">
        <v>0</v>
      </c>
      <c r="J108" s="61">
        <v>0</v>
      </c>
      <c r="K108" s="208"/>
    </row>
    <row r="109" spans="3:11" ht="70.5" customHeight="1" thickBot="1" x14ac:dyDescent="0.3">
      <c r="C109" s="45"/>
      <c r="D109" s="46" t="s">
        <v>131</v>
      </c>
      <c r="E109" s="38" t="s">
        <v>78</v>
      </c>
      <c r="F109" s="61"/>
      <c r="G109" s="81"/>
      <c r="H109" s="61"/>
      <c r="I109" s="61"/>
      <c r="J109" s="61"/>
      <c r="K109" s="208"/>
    </row>
    <row r="110" spans="3:11" ht="120" customHeight="1" thickBot="1" x14ac:dyDescent="0.3">
      <c r="C110" s="45" t="s">
        <v>134</v>
      </c>
      <c r="D110" s="46" t="s">
        <v>135</v>
      </c>
      <c r="E110" s="38" t="s">
        <v>82</v>
      </c>
      <c r="F110" s="61"/>
      <c r="G110" s="81">
        <v>0</v>
      </c>
      <c r="H110" s="61">
        <v>0</v>
      </c>
      <c r="I110" s="61">
        <v>0</v>
      </c>
      <c r="J110" s="61">
        <v>0</v>
      </c>
      <c r="K110" s="208"/>
    </row>
    <row r="111" spans="3:11" ht="39" thickBot="1" x14ac:dyDescent="0.3">
      <c r="C111" s="45"/>
      <c r="D111" s="46" t="s">
        <v>131</v>
      </c>
      <c r="E111" s="38" t="s">
        <v>80</v>
      </c>
      <c r="F111" s="61"/>
      <c r="G111" s="81"/>
      <c r="H111" s="61"/>
      <c r="I111" s="61"/>
      <c r="J111" s="61"/>
      <c r="K111" s="209"/>
    </row>
    <row r="112" spans="3:11" ht="96.75" customHeight="1" thickBot="1" x14ac:dyDescent="0.3">
      <c r="C112" s="142" t="s">
        <v>18</v>
      </c>
      <c r="D112" s="3" t="s">
        <v>136</v>
      </c>
      <c r="E112" s="33" t="s">
        <v>82</v>
      </c>
      <c r="F112" s="61">
        <v>0</v>
      </c>
      <c r="G112" s="81">
        <v>0</v>
      </c>
      <c r="H112" s="61">
        <v>0</v>
      </c>
      <c r="I112" s="61">
        <v>0</v>
      </c>
      <c r="J112" s="61">
        <v>0</v>
      </c>
      <c r="K112" s="129" t="s">
        <v>137</v>
      </c>
    </row>
    <row r="113" spans="3:11" ht="68.25" customHeight="1" thickBot="1" x14ac:dyDescent="0.3">
      <c r="C113" s="146"/>
      <c r="D113" s="3" t="s">
        <v>89</v>
      </c>
      <c r="E113" s="33" t="s">
        <v>138</v>
      </c>
      <c r="F113" s="61"/>
      <c r="G113" s="113" t="e">
        <v>#DIV/0!</v>
      </c>
      <c r="H113" s="112" t="e">
        <v>#DIV/0!</v>
      </c>
      <c r="I113" s="112" t="e">
        <v>#DIV/0!</v>
      </c>
      <c r="J113" s="112" t="e">
        <v>#DIV/0!</v>
      </c>
      <c r="K113" s="130"/>
    </row>
    <row r="114" spans="3:11" ht="39" thickBot="1" x14ac:dyDescent="0.3">
      <c r="C114" s="143"/>
      <c r="D114" s="3" t="s">
        <v>86</v>
      </c>
      <c r="E114" s="33" t="s">
        <v>80</v>
      </c>
      <c r="F114" s="61"/>
      <c r="G114" s="81"/>
      <c r="H114" s="61"/>
      <c r="I114" s="61"/>
      <c r="J114" s="61"/>
      <c r="K114" s="131"/>
    </row>
    <row r="115" spans="3:11" ht="51.75" thickBot="1" x14ac:dyDescent="0.3">
      <c r="C115" s="205" t="s">
        <v>139</v>
      </c>
      <c r="D115" s="46" t="s">
        <v>129</v>
      </c>
      <c r="E115" s="33" t="s">
        <v>82</v>
      </c>
      <c r="F115" s="61"/>
      <c r="G115" s="81">
        <v>0</v>
      </c>
      <c r="H115" s="61">
        <v>0</v>
      </c>
      <c r="I115" s="61">
        <v>0</v>
      </c>
      <c r="J115" s="61">
        <v>0</v>
      </c>
      <c r="K115" s="207" t="s">
        <v>140</v>
      </c>
    </row>
    <row r="116" spans="3:11" ht="45.75" customHeight="1" thickBot="1" x14ac:dyDescent="0.3">
      <c r="C116" s="206"/>
      <c r="D116" s="46" t="s">
        <v>131</v>
      </c>
      <c r="E116" s="33" t="s">
        <v>80</v>
      </c>
      <c r="F116" s="61"/>
      <c r="G116" s="81"/>
      <c r="H116" s="61"/>
      <c r="I116" s="61"/>
      <c r="J116" s="61"/>
      <c r="K116" s="208"/>
    </row>
    <row r="117" spans="3:11" ht="42.75" customHeight="1" thickBot="1" x14ac:dyDescent="0.3">
      <c r="C117" s="205" t="s">
        <v>141</v>
      </c>
      <c r="D117" s="46" t="s">
        <v>133</v>
      </c>
      <c r="E117" s="33" t="s">
        <v>82</v>
      </c>
      <c r="F117" s="61"/>
      <c r="G117" s="81">
        <v>0</v>
      </c>
      <c r="H117" s="61">
        <v>0</v>
      </c>
      <c r="I117" s="61">
        <v>0</v>
      </c>
      <c r="J117" s="61">
        <v>0</v>
      </c>
      <c r="K117" s="208"/>
    </row>
    <row r="118" spans="3:11" ht="68.25" customHeight="1" thickBot="1" x14ac:dyDescent="0.3">
      <c r="C118" s="206"/>
      <c r="D118" s="46" t="s">
        <v>131</v>
      </c>
      <c r="E118" s="33" t="s">
        <v>78</v>
      </c>
      <c r="F118" s="61"/>
      <c r="G118" s="81"/>
      <c r="H118" s="61"/>
      <c r="I118" s="61"/>
      <c r="J118" s="61"/>
      <c r="K118" s="208"/>
    </row>
    <row r="119" spans="3:11" ht="122.25" customHeight="1" thickBot="1" x14ac:dyDescent="0.3">
      <c r="C119" s="205" t="s">
        <v>142</v>
      </c>
      <c r="D119" s="46" t="s">
        <v>135</v>
      </c>
      <c r="E119" s="33" t="s">
        <v>82</v>
      </c>
      <c r="F119" s="61"/>
      <c r="G119" s="81">
        <v>0</v>
      </c>
      <c r="H119" s="61">
        <v>0</v>
      </c>
      <c r="I119" s="61">
        <v>0</v>
      </c>
      <c r="J119" s="61">
        <v>0</v>
      </c>
      <c r="K119" s="208"/>
    </row>
    <row r="120" spans="3:11" ht="39" thickBot="1" x14ac:dyDescent="0.3">
      <c r="C120" s="206"/>
      <c r="D120" s="46" t="s">
        <v>131</v>
      </c>
      <c r="E120" s="33" t="s">
        <v>80</v>
      </c>
      <c r="F120" s="61"/>
      <c r="G120" s="81"/>
      <c r="H120" s="61"/>
      <c r="I120" s="61"/>
      <c r="J120" s="61"/>
      <c r="K120" s="209"/>
    </row>
    <row r="121" spans="3:11" ht="45.75" customHeight="1" thickBot="1" x14ac:dyDescent="0.35">
      <c r="C121" s="115" t="s">
        <v>396</v>
      </c>
      <c r="D121" s="115"/>
      <c r="E121" s="115"/>
      <c r="F121" s="115"/>
      <c r="G121" s="115"/>
      <c r="H121" s="115"/>
      <c r="I121" s="115"/>
      <c r="J121" s="115"/>
      <c r="K121" s="115"/>
    </row>
    <row r="122" spans="3:11" ht="15.75" thickBot="1" x14ac:dyDescent="0.3">
      <c r="C122" s="127" t="s">
        <v>1</v>
      </c>
      <c r="D122" s="134" t="s">
        <v>2</v>
      </c>
      <c r="E122" s="134" t="s">
        <v>3</v>
      </c>
      <c r="F122" s="40" t="s">
        <v>4</v>
      </c>
      <c r="G122" s="149" t="s">
        <v>36</v>
      </c>
      <c r="H122" s="139" t="s">
        <v>6</v>
      </c>
      <c r="I122" s="147"/>
      <c r="J122" s="148"/>
      <c r="K122" s="134" t="s">
        <v>7</v>
      </c>
    </row>
    <row r="123" spans="3:11" ht="15.75" thickBot="1" x14ac:dyDescent="0.3">
      <c r="C123" s="128"/>
      <c r="D123" s="135"/>
      <c r="E123" s="135"/>
      <c r="F123" s="41" t="s">
        <v>37</v>
      </c>
      <c r="G123" s="150"/>
      <c r="H123" s="41" t="s">
        <v>38</v>
      </c>
      <c r="I123" s="41" t="s">
        <v>39</v>
      </c>
      <c r="J123" s="41" t="s">
        <v>40</v>
      </c>
      <c r="K123" s="135"/>
    </row>
    <row r="124" spans="3:11" ht="15.75" thickBot="1" x14ac:dyDescent="0.3">
      <c r="C124" s="16" t="s">
        <v>143</v>
      </c>
      <c r="D124" s="151" t="s">
        <v>144</v>
      </c>
      <c r="E124" s="152"/>
      <c r="F124" s="152"/>
      <c r="G124" s="152"/>
      <c r="H124" s="152"/>
      <c r="I124" s="152"/>
      <c r="J124" s="152"/>
      <c r="K124" s="153"/>
    </row>
    <row r="125" spans="3:11" ht="39" thickBot="1" x14ac:dyDescent="0.3">
      <c r="C125" s="9">
        <v>1</v>
      </c>
      <c r="D125" s="10" t="s">
        <v>145</v>
      </c>
      <c r="E125" s="10" t="s">
        <v>146</v>
      </c>
      <c r="F125" s="67"/>
      <c r="G125" s="83"/>
      <c r="H125" s="67"/>
      <c r="I125" s="67"/>
      <c r="J125" s="68"/>
      <c r="K125" s="154" t="s">
        <v>147</v>
      </c>
    </row>
    <row r="126" spans="3:11" ht="26.25" thickBot="1" x14ac:dyDescent="0.3">
      <c r="C126" s="9">
        <v>2</v>
      </c>
      <c r="D126" s="10" t="s">
        <v>148</v>
      </c>
      <c r="E126" s="10" t="s">
        <v>146</v>
      </c>
      <c r="F126" s="67"/>
      <c r="G126" s="83"/>
      <c r="H126" s="67"/>
      <c r="I126" s="67"/>
      <c r="J126" s="68"/>
      <c r="K126" s="155"/>
    </row>
    <row r="127" spans="3:11" ht="26.25" thickBot="1" x14ac:dyDescent="0.3">
      <c r="C127" s="9">
        <v>3</v>
      </c>
      <c r="D127" s="10" t="s">
        <v>149</v>
      </c>
      <c r="E127" s="10" t="s">
        <v>146</v>
      </c>
      <c r="F127" s="67"/>
      <c r="G127" s="83"/>
      <c r="H127" s="67"/>
      <c r="I127" s="67"/>
      <c r="J127" s="68"/>
      <c r="K127" s="155"/>
    </row>
    <row r="128" spans="3:11" ht="39" thickBot="1" x14ac:dyDescent="0.3">
      <c r="C128" s="9">
        <v>4</v>
      </c>
      <c r="D128" s="10" t="s">
        <v>150</v>
      </c>
      <c r="E128" s="10" t="s">
        <v>146</v>
      </c>
      <c r="F128" s="67"/>
      <c r="G128" s="83"/>
      <c r="H128" s="67"/>
      <c r="I128" s="67"/>
      <c r="J128" s="68"/>
      <c r="K128" s="155"/>
    </row>
    <row r="129" spans="3:11" ht="15.75" thickBot="1" x14ac:dyDescent="0.3">
      <c r="C129" s="9">
        <v>5</v>
      </c>
      <c r="D129" s="10" t="s">
        <v>151</v>
      </c>
      <c r="E129" s="10" t="s">
        <v>146</v>
      </c>
      <c r="F129" s="67"/>
      <c r="G129" s="83"/>
      <c r="H129" s="67"/>
      <c r="I129" s="67"/>
      <c r="J129" s="68"/>
      <c r="K129" s="155"/>
    </row>
    <row r="130" spans="3:11" ht="15.75" thickBot="1" x14ac:dyDescent="0.3">
      <c r="C130" s="9">
        <v>6</v>
      </c>
      <c r="D130" s="10" t="s">
        <v>152</v>
      </c>
      <c r="E130" s="10" t="s">
        <v>153</v>
      </c>
      <c r="F130" s="67"/>
      <c r="G130" s="83"/>
      <c r="H130" s="67"/>
      <c r="I130" s="67"/>
      <c r="J130" s="68"/>
      <c r="K130" s="155"/>
    </row>
    <row r="131" spans="3:11" ht="42.75" customHeight="1" thickBot="1" x14ac:dyDescent="0.3">
      <c r="C131" s="9">
        <v>7</v>
      </c>
      <c r="D131" s="10" t="s">
        <v>154</v>
      </c>
      <c r="E131" s="10" t="s">
        <v>146</v>
      </c>
      <c r="F131" s="67"/>
      <c r="G131" s="83"/>
      <c r="H131" s="67"/>
      <c r="I131" s="67"/>
      <c r="J131" s="68"/>
      <c r="K131" s="155"/>
    </row>
    <row r="132" spans="3:11" ht="57" customHeight="1" thickBot="1" x14ac:dyDescent="0.3">
      <c r="C132" s="9">
        <v>8</v>
      </c>
      <c r="D132" s="10" t="s">
        <v>155</v>
      </c>
      <c r="E132" s="10" t="s">
        <v>146</v>
      </c>
      <c r="F132" s="67"/>
      <c r="G132" s="83"/>
      <c r="H132" s="67"/>
      <c r="I132" s="67"/>
      <c r="J132" s="68"/>
      <c r="K132" s="155"/>
    </row>
    <row r="133" spans="3:11" ht="68.25" customHeight="1" thickBot="1" x14ac:dyDescent="0.3">
      <c r="C133" s="9">
        <v>9</v>
      </c>
      <c r="D133" s="10" t="s">
        <v>156</v>
      </c>
      <c r="E133" s="10" t="s">
        <v>146</v>
      </c>
      <c r="F133" s="67"/>
      <c r="G133" s="83"/>
      <c r="H133" s="67"/>
      <c r="I133" s="67"/>
      <c r="J133" s="68"/>
      <c r="K133" s="155"/>
    </row>
    <row r="134" spans="3:11" ht="51.75" thickBot="1" x14ac:dyDescent="0.3">
      <c r="C134" s="9">
        <v>10</v>
      </c>
      <c r="D134" s="10" t="s">
        <v>157</v>
      </c>
      <c r="E134" s="10" t="s">
        <v>146</v>
      </c>
      <c r="F134" s="67"/>
      <c r="G134" s="83"/>
      <c r="H134" s="67"/>
      <c r="I134" s="67"/>
      <c r="J134" s="68"/>
      <c r="K134" s="155"/>
    </row>
    <row r="135" spans="3:11" ht="26.25" thickBot="1" x14ac:dyDescent="0.3">
      <c r="C135" s="9">
        <v>11</v>
      </c>
      <c r="D135" s="10" t="s">
        <v>158</v>
      </c>
      <c r="E135" s="10" t="s">
        <v>146</v>
      </c>
      <c r="F135" s="67"/>
      <c r="G135" s="83"/>
      <c r="H135" s="67"/>
      <c r="I135" s="67"/>
      <c r="J135" s="68"/>
      <c r="K135" s="155"/>
    </row>
    <row r="136" spans="3:11" ht="51" customHeight="1" thickBot="1" x14ac:dyDescent="0.3">
      <c r="C136" s="9">
        <v>12</v>
      </c>
      <c r="D136" s="10" t="s">
        <v>159</v>
      </c>
      <c r="E136" s="10" t="s">
        <v>146</v>
      </c>
      <c r="F136" s="67"/>
      <c r="G136" s="83"/>
      <c r="H136" s="67"/>
      <c r="I136" s="67"/>
      <c r="J136" s="68"/>
      <c r="K136" s="155"/>
    </row>
    <row r="137" spans="3:11" ht="60" customHeight="1" thickBot="1" x14ac:dyDescent="0.3">
      <c r="C137" s="9">
        <v>13</v>
      </c>
      <c r="D137" s="10" t="s">
        <v>160</v>
      </c>
      <c r="E137" s="10" t="s">
        <v>146</v>
      </c>
      <c r="F137" s="67"/>
      <c r="G137" s="83"/>
      <c r="H137" s="67"/>
      <c r="I137" s="67"/>
      <c r="J137" s="68"/>
      <c r="K137" s="155"/>
    </row>
    <row r="138" spans="3:11" ht="15.75" thickBot="1" x14ac:dyDescent="0.3">
      <c r="C138" s="9">
        <v>17</v>
      </c>
      <c r="D138" s="10" t="s">
        <v>161</v>
      </c>
      <c r="E138" s="10" t="s">
        <v>162</v>
      </c>
      <c r="F138" s="67"/>
      <c r="G138" s="83"/>
      <c r="H138" s="67"/>
      <c r="I138" s="67"/>
      <c r="J138" s="68"/>
      <c r="K138" s="155"/>
    </row>
    <row r="139" spans="3:11" ht="69" customHeight="1" thickBot="1" x14ac:dyDescent="0.3">
      <c r="C139" s="9">
        <v>18</v>
      </c>
      <c r="D139" s="10" t="s">
        <v>163</v>
      </c>
      <c r="E139" s="10" t="s">
        <v>162</v>
      </c>
      <c r="F139" s="67"/>
      <c r="G139" s="83"/>
      <c r="H139" s="67"/>
      <c r="I139" s="67"/>
      <c r="J139" s="68"/>
      <c r="K139" s="155"/>
    </row>
    <row r="140" spans="3:11" ht="26.25" thickBot="1" x14ac:dyDescent="0.3">
      <c r="C140" s="9">
        <v>21</v>
      </c>
      <c r="D140" s="10" t="s">
        <v>164</v>
      </c>
      <c r="E140" s="10" t="s">
        <v>165</v>
      </c>
      <c r="F140" s="67"/>
      <c r="G140" s="83"/>
      <c r="H140" s="67"/>
      <c r="I140" s="67"/>
      <c r="J140" s="68"/>
      <c r="K140" s="155"/>
    </row>
    <row r="141" spans="3:11" ht="15.75" thickBot="1" x14ac:dyDescent="0.3">
      <c r="C141" s="9">
        <v>22</v>
      </c>
      <c r="D141" s="10" t="s">
        <v>166</v>
      </c>
      <c r="E141" s="10" t="s">
        <v>167</v>
      </c>
      <c r="F141" s="67"/>
      <c r="G141" s="83"/>
      <c r="H141" s="67"/>
      <c r="I141" s="67"/>
      <c r="J141" s="68"/>
      <c r="K141" s="155"/>
    </row>
    <row r="142" spans="3:11" ht="172.5" customHeight="1" thickBot="1" x14ac:dyDescent="0.3">
      <c r="C142" s="9">
        <v>23</v>
      </c>
      <c r="D142" s="10" t="s">
        <v>168</v>
      </c>
      <c r="E142" s="10" t="s">
        <v>169</v>
      </c>
      <c r="F142" s="67"/>
      <c r="G142" s="83"/>
      <c r="H142" s="67"/>
      <c r="I142" s="67"/>
      <c r="J142" s="68"/>
      <c r="K142" s="155"/>
    </row>
    <row r="143" spans="3:11" ht="15.75" thickBot="1" x14ac:dyDescent="0.3">
      <c r="C143" s="9">
        <v>24</v>
      </c>
      <c r="D143" s="10" t="s">
        <v>170</v>
      </c>
      <c r="E143" s="10" t="s">
        <v>146</v>
      </c>
      <c r="F143" s="67"/>
      <c r="G143" s="83"/>
      <c r="H143" s="67"/>
      <c r="I143" s="67"/>
      <c r="J143" s="68"/>
      <c r="K143" s="155"/>
    </row>
    <row r="144" spans="3:11" ht="26.25" thickBot="1" x14ac:dyDescent="0.3">
      <c r="C144" s="9">
        <v>25</v>
      </c>
      <c r="D144" s="10" t="s">
        <v>171</v>
      </c>
      <c r="E144" s="10" t="s">
        <v>172</v>
      </c>
      <c r="F144" s="67"/>
      <c r="G144" s="83"/>
      <c r="H144" s="67"/>
      <c r="I144" s="67"/>
      <c r="J144" s="68"/>
      <c r="K144" s="155"/>
    </row>
    <row r="145" spans="3:11" ht="26.25" thickBot="1" x14ac:dyDescent="0.3">
      <c r="C145" s="9">
        <v>26</v>
      </c>
      <c r="D145" s="10" t="s">
        <v>173</v>
      </c>
      <c r="E145" s="10" t="s">
        <v>172</v>
      </c>
      <c r="F145" s="67"/>
      <c r="G145" s="83"/>
      <c r="H145" s="67"/>
      <c r="I145" s="67"/>
      <c r="J145" s="68"/>
      <c r="K145" s="155"/>
    </row>
    <row r="146" spans="3:11" ht="28.5" customHeight="1" thickBot="1" x14ac:dyDescent="0.3">
      <c r="C146" s="9">
        <v>27</v>
      </c>
      <c r="D146" s="10" t="s">
        <v>174</v>
      </c>
      <c r="E146" s="10" t="s">
        <v>146</v>
      </c>
      <c r="F146" s="67"/>
      <c r="G146" s="83"/>
      <c r="H146" s="67"/>
      <c r="I146" s="67"/>
      <c r="J146" s="68"/>
      <c r="K146" s="155"/>
    </row>
    <row r="147" spans="3:11" ht="15.75" thickBot="1" x14ac:dyDescent="0.3">
      <c r="C147" s="9">
        <v>28</v>
      </c>
      <c r="D147" s="10" t="s">
        <v>175</v>
      </c>
      <c r="E147" s="10" t="s">
        <v>172</v>
      </c>
      <c r="F147" s="67"/>
      <c r="G147" s="83"/>
      <c r="H147" s="67"/>
      <c r="I147" s="67"/>
      <c r="J147" s="68"/>
      <c r="K147" s="155"/>
    </row>
    <row r="148" spans="3:11" ht="87" customHeight="1" thickBot="1" x14ac:dyDescent="0.3">
      <c r="C148" s="9">
        <v>29</v>
      </c>
      <c r="D148" s="10" t="s">
        <v>176</v>
      </c>
      <c r="E148" s="10" t="s">
        <v>146</v>
      </c>
      <c r="F148" s="67"/>
      <c r="G148" s="83"/>
      <c r="H148" s="67"/>
      <c r="I148" s="67"/>
      <c r="J148" s="68"/>
      <c r="K148" s="155"/>
    </row>
    <row r="149" spans="3:11" ht="43.5" customHeight="1" thickBot="1" x14ac:dyDescent="0.3">
      <c r="C149" s="9">
        <v>30</v>
      </c>
      <c r="D149" s="10" t="s">
        <v>177</v>
      </c>
      <c r="E149" s="10" t="s">
        <v>178</v>
      </c>
      <c r="F149" s="67"/>
      <c r="G149" s="83"/>
      <c r="H149" s="67"/>
      <c r="I149" s="67"/>
      <c r="J149" s="68"/>
      <c r="K149" s="155"/>
    </row>
    <row r="150" spans="3:11" ht="95.25" customHeight="1" thickBot="1" x14ac:dyDescent="0.3">
      <c r="C150" s="9">
        <v>31</v>
      </c>
      <c r="D150" s="10" t="s">
        <v>179</v>
      </c>
      <c r="E150" s="10" t="s">
        <v>146</v>
      </c>
      <c r="F150" s="67"/>
      <c r="G150" s="83"/>
      <c r="H150" s="67"/>
      <c r="I150" s="67"/>
      <c r="J150" s="68"/>
      <c r="K150" s="155"/>
    </row>
    <row r="151" spans="3:11" ht="91.5" customHeight="1" thickBot="1" x14ac:dyDescent="0.3">
      <c r="C151" s="9">
        <v>32</v>
      </c>
      <c r="D151" s="10" t="s">
        <v>180</v>
      </c>
      <c r="E151" s="10" t="s">
        <v>181</v>
      </c>
      <c r="F151" s="67"/>
      <c r="G151" s="83"/>
      <c r="H151" s="67"/>
      <c r="I151" s="67"/>
      <c r="J151" s="68"/>
      <c r="K151" s="155"/>
    </row>
    <row r="152" spans="3:11" ht="26.25" thickBot="1" x14ac:dyDescent="0.3">
      <c r="C152" s="39">
        <v>39</v>
      </c>
      <c r="D152" s="38" t="s">
        <v>182</v>
      </c>
      <c r="E152" s="38" t="s">
        <v>183</v>
      </c>
      <c r="F152" s="48"/>
      <c r="G152" s="81"/>
      <c r="H152" s="48"/>
      <c r="I152" s="48"/>
      <c r="J152" s="69"/>
      <c r="K152" s="155"/>
    </row>
    <row r="153" spans="3:11" ht="26.25" thickBot="1" x14ac:dyDescent="0.3">
      <c r="C153" s="47">
        <v>40</v>
      </c>
      <c r="D153" s="38" t="s">
        <v>184</v>
      </c>
      <c r="E153" s="38" t="s">
        <v>185</v>
      </c>
      <c r="F153" s="48"/>
      <c r="G153" s="81">
        <v>0</v>
      </c>
      <c r="H153" s="48">
        <v>0</v>
      </c>
      <c r="I153" s="48">
        <v>0</v>
      </c>
      <c r="J153" s="48">
        <v>0</v>
      </c>
      <c r="K153" s="155"/>
    </row>
    <row r="154" spans="3:11" ht="32.25" customHeight="1" thickBot="1" x14ac:dyDescent="0.3">
      <c r="C154" s="47"/>
      <c r="D154" s="49" t="s">
        <v>186</v>
      </c>
      <c r="E154" s="50"/>
      <c r="F154" s="70"/>
      <c r="G154" s="84"/>
      <c r="H154" s="70"/>
      <c r="I154" s="70"/>
      <c r="J154" s="71"/>
      <c r="K154" s="155"/>
    </row>
    <row r="155" spans="3:11" ht="26.25" thickBot="1" x14ac:dyDescent="0.3">
      <c r="C155" s="47" t="s">
        <v>187</v>
      </c>
      <c r="D155" s="49" t="s">
        <v>188</v>
      </c>
      <c r="E155" s="35" t="s">
        <v>185</v>
      </c>
      <c r="F155" s="66"/>
      <c r="G155" s="82"/>
      <c r="H155" s="66"/>
      <c r="I155" s="66"/>
      <c r="J155" s="66"/>
      <c r="K155" s="155"/>
    </row>
    <row r="156" spans="3:11" ht="26.25" thickBot="1" x14ac:dyDescent="0.3">
      <c r="C156" s="51" t="s">
        <v>189</v>
      </c>
      <c r="D156" s="52" t="s">
        <v>190</v>
      </c>
      <c r="E156" s="52" t="s">
        <v>185</v>
      </c>
      <c r="F156" s="66"/>
      <c r="G156" s="82"/>
      <c r="H156" s="66"/>
      <c r="I156" s="66"/>
      <c r="J156" s="66"/>
      <c r="K156" s="155"/>
    </row>
    <row r="157" spans="3:11" ht="26.25" thickBot="1" x14ac:dyDescent="0.3">
      <c r="C157" s="47" t="s">
        <v>191</v>
      </c>
      <c r="D157" s="49" t="s">
        <v>192</v>
      </c>
      <c r="E157" s="49" t="s">
        <v>185</v>
      </c>
      <c r="F157" s="66"/>
      <c r="G157" s="82"/>
      <c r="H157" s="66"/>
      <c r="I157" s="66"/>
      <c r="J157" s="66"/>
      <c r="K157" s="155"/>
    </row>
    <row r="158" spans="3:11" ht="50.25" customHeight="1" thickBot="1" x14ac:dyDescent="0.3">
      <c r="C158" s="39" t="s">
        <v>193</v>
      </c>
      <c r="D158" s="38" t="s">
        <v>194</v>
      </c>
      <c r="E158" s="38" t="s">
        <v>195</v>
      </c>
      <c r="F158" s="48"/>
      <c r="G158" s="81"/>
      <c r="H158" s="48"/>
      <c r="I158" s="48"/>
      <c r="J158" s="69"/>
      <c r="K158" s="53"/>
    </row>
    <row r="159" spans="3:11" ht="59.25" customHeight="1" thickBot="1" x14ac:dyDescent="0.35">
      <c r="C159" s="144" t="s">
        <v>396</v>
      </c>
      <c r="D159" s="145"/>
      <c r="E159" s="145"/>
      <c r="F159" s="145"/>
      <c r="G159" s="145"/>
      <c r="H159" s="145"/>
      <c r="I159" s="145"/>
      <c r="J159" s="145"/>
      <c r="K159" s="145"/>
    </row>
    <row r="160" spans="3:11" ht="15.75" thickBot="1" x14ac:dyDescent="0.3">
      <c r="C160" s="127" t="s">
        <v>1</v>
      </c>
      <c r="D160" s="134" t="s">
        <v>2</v>
      </c>
      <c r="E160" s="134" t="s">
        <v>3</v>
      </c>
      <c r="F160" s="40" t="s">
        <v>4</v>
      </c>
      <c r="G160" s="149" t="s">
        <v>36</v>
      </c>
      <c r="H160" s="139" t="s">
        <v>6</v>
      </c>
      <c r="I160" s="147"/>
      <c r="J160" s="148"/>
      <c r="K160" s="134" t="s">
        <v>7</v>
      </c>
    </row>
    <row r="161" spans="3:11" ht="24.75" customHeight="1" thickBot="1" x14ac:dyDescent="0.3">
      <c r="C161" s="128"/>
      <c r="D161" s="135"/>
      <c r="E161" s="135"/>
      <c r="F161" s="41" t="s">
        <v>37</v>
      </c>
      <c r="G161" s="150"/>
      <c r="H161" s="41" t="s">
        <v>38</v>
      </c>
      <c r="I161" s="41" t="s">
        <v>39</v>
      </c>
      <c r="J161" s="41" t="s">
        <v>40</v>
      </c>
      <c r="K161" s="135"/>
    </row>
    <row r="162" spans="3:11" ht="15.75" thickBot="1" x14ac:dyDescent="0.3">
      <c r="C162" s="6" t="s">
        <v>196</v>
      </c>
      <c r="D162" s="123" t="s">
        <v>197</v>
      </c>
      <c r="E162" s="124"/>
      <c r="F162" s="124"/>
      <c r="G162" s="124"/>
      <c r="H162" s="124"/>
      <c r="I162" s="124"/>
      <c r="J162" s="124"/>
      <c r="K162" s="125"/>
    </row>
    <row r="163" spans="3:11" ht="75" customHeight="1" thickBot="1" x14ac:dyDescent="0.3">
      <c r="C163" s="142">
        <v>1</v>
      </c>
      <c r="D163" s="3" t="s">
        <v>198</v>
      </c>
      <c r="E163" s="3" t="s">
        <v>82</v>
      </c>
      <c r="F163" s="79">
        <v>2113.8200000000002</v>
      </c>
      <c r="G163" s="81">
        <v>2489.5</v>
      </c>
      <c r="H163" s="81">
        <v>3126.3</v>
      </c>
      <c r="I163" s="81">
        <v>3763.5</v>
      </c>
      <c r="J163" s="81">
        <v>4365.3999999999996</v>
      </c>
      <c r="K163" s="120" t="s">
        <v>199</v>
      </c>
    </row>
    <row r="164" spans="3:11" ht="51.75" thickBot="1" x14ac:dyDescent="0.3">
      <c r="C164" s="146"/>
      <c r="D164" s="3" t="s">
        <v>200</v>
      </c>
      <c r="E164" s="3" t="s">
        <v>201</v>
      </c>
      <c r="F164" s="79">
        <v>107.2</v>
      </c>
      <c r="G164" s="79">
        <v>115.26</v>
      </c>
      <c r="H164" s="79">
        <v>123.87</v>
      </c>
      <c r="I164" s="79">
        <v>131.78</v>
      </c>
      <c r="J164" s="79">
        <v>115.9</v>
      </c>
      <c r="K164" s="121"/>
    </row>
    <row r="165" spans="3:11" ht="109.5" customHeight="1" thickBot="1" x14ac:dyDescent="0.3">
      <c r="C165" s="143"/>
      <c r="D165" s="3" t="s">
        <v>86</v>
      </c>
      <c r="E165" s="3" t="s">
        <v>80</v>
      </c>
      <c r="F165" s="79">
        <v>102.75</v>
      </c>
      <c r="G165" s="79">
        <v>102.18</v>
      </c>
      <c r="H165" s="79">
        <v>101.38</v>
      </c>
      <c r="I165" s="79">
        <v>100.98</v>
      </c>
      <c r="J165" s="79">
        <v>87.9</v>
      </c>
      <c r="K165" s="122"/>
    </row>
    <row r="166" spans="3:11" ht="77.25" customHeight="1" thickBot="1" x14ac:dyDescent="0.3">
      <c r="C166" s="142">
        <v>2</v>
      </c>
      <c r="D166" s="3" t="s">
        <v>202</v>
      </c>
      <c r="E166" s="3" t="s">
        <v>82</v>
      </c>
      <c r="F166" s="63"/>
      <c r="G166" s="81">
        <v>0</v>
      </c>
      <c r="H166" s="61">
        <v>0</v>
      </c>
      <c r="I166" s="61">
        <v>0</v>
      </c>
      <c r="J166" s="61">
        <v>0</v>
      </c>
      <c r="K166" s="129" t="s">
        <v>203</v>
      </c>
    </row>
    <row r="167" spans="3:11" ht="63.75" customHeight="1" thickBot="1" x14ac:dyDescent="0.3">
      <c r="C167" s="146"/>
      <c r="D167" s="3" t="s">
        <v>204</v>
      </c>
      <c r="E167" s="3" t="s">
        <v>201</v>
      </c>
      <c r="F167" s="63"/>
      <c r="G167" s="79"/>
      <c r="H167" s="63"/>
      <c r="I167" s="63"/>
      <c r="J167" s="63"/>
      <c r="K167" s="130"/>
    </row>
    <row r="168" spans="3:11" ht="39" thickBot="1" x14ac:dyDescent="0.3">
      <c r="C168" s="143"/>
      <c r="D168" s="3" t="s">
        <v>86</v>
      </c>
      <c r="E168" s="3" t="s">
        <v>80</v>
      </c>
      <c r="F168" s="63"/>
      <c r="G168" s="79"/>
      <c r="H168" s="63"/>
      <c r="I168" s="63"/>
      <c r="J168" s="63"/>
      <c r="K168" s="131"/>
    </row>
    <row r="169" spans="3:11" ht="39" thickBot="1" x14ac:dyDescent="0.3">
      <c r="C169" s="197" t="s">
        <v>48</v>
      </c>
      <c r="D169" s="38" t="s">
        <v>205</v>
      </c>
      <c r="E169" s="38" t="s">
        <v>82</v>
      </c>
      <c r="F169" s="61"/>
      <c r="G169" s="81">
        <v>0</v>
      </c>
      <c r="H169" s="61">
        <v>0</v>
      </c>
      <c r="I169" s="61">
        <v>0</v>
      </c>
      <c r="J169" s="61">
        <v>0</v>
      </c>
      <c r="K169" s="120" t="s">
        <v>206</v>
      </c>
    </row>
    <row r="170" spans="3:11" ht="51.75" thickBot="1" x14ac:dyDescent="0.3">
      <c r="C170" s="198"/>
      <c r="D170" s="38" t="s">
        <v>207</v>
      </c>
      <c r="E170" s="38" t="s">
        <v>201</v>
      </c>
      <c r="F170" s="63"/>
      <c r="G170" s="79"/>
      <c r="H170" s="63"/>
      <c r="I170" s="63"/>
      <c r="J170" s="63"/>
      <c r="K170" s="121"/>
    </row>
    <row r="171" spans="3:11" ht="39" thickBot="1" x14ac:dyDescent="0.3">
      <c r="C171" s="199"/>
      <c r="D171" s="38" t="s">
        <v>86</v>
      </c>
      <c r="E171" s="38" t="s">
        <v>80</v>
      </c>
      <c r="F171" s="63"/>
      <c r="G171" s="79"/>
      <c r="H171" s="63"/>
      <c r="I171" s="63"/>
      <c r="J171" s="63"/>
      <c r="K171" s="122"/>
    </row>
    <row r="172" spans="3:11" ht="42" customHeight="1" thickBot="1" x14ac:dyDescent="0.35">
      <c r="C172" s="200" t="s">
        <v>396</v>
      </c>
      <c r="D172" s="201"/>
      <c r="E172" s="201"/>
      <c r="F172" s="201"/>
      <c r="G172" s="201"/>
      <c r="H172" s="201"/>
      <c r="I172" s="201"/>
      <c r="J172" s="201"/>
      <c r="K172" s="201"/>
    </row>
    <row r="173" spans="3:11" ht="15.75" thickBot="1" x14ac:dyDescent="0.3">
      <c r="C173" s="178" t="s">
        <v>1</v>
      </c>
      <c r="D173" s="173" t="s">
        <v>2</v>
      </c>
      <c r="E173" s="173" t="s">
        <v>3</v>
      </c>
      <c r="F173" s="55" t="s">
        <v>4</v>
      </c>
      <c r="G173" s="171" t="s">
        <v>36</v>
      </c>
      <c r="H173" s="168" t="s">
        <v>6</v>
      </c>
      <c r="I173" s="169"/>
      <c r="J173" s="170"/>
      <c r="K173" s="173" t="s">
        <v>7</v>
      </c>
    </row>
    <row r="174" spans="3:11" ht="25.5" customHeight="1" thickBot="1" x14ac:dyDescent="0.3">
      <c r="C174" s="179"/>
      <c r="D174" s="174"/>
      <c r="E174" s="174"/>
      <c r="F174" s="56" t="s">
        <v>37</v>
      </c>
      <c r="G174" s="172"/>
      <c r="H174" s="56" t="s">
        <v>38</v>
      </c>
      <c r="I174" s="56" t="s">
        <v>39</v>
      </c>
      <c r="J174" s="56" t="s">
        <v>40</v>
      </c>
      <c r="K174" s="174"/>
    </row>
    <row r="175" spans="3:11" ht="15.75" thickBot="1" x14ac:dyDescent="0.3">
      <c r="C175" s="57" t="s">
        <v>208</v>
      </c>
      <c r="D175" s="175" t="s">
        <v>209</v>
      </c>
      <c r="E175" s="176"/>
      <c r="F175" s="176"/>
      <c r="G175" s="176"/>
      <c r="H175" s="176"/>
      <c r="I175" s="176"/>
      <c r="J175" s="176"/>
      <c r="K175" s="177"/>
    </row>
    <row r="176" spans="3:11" ht="129" customHeight="1" thickBot="1" x14ac:dyDescent="0.3">
      <c r="C176" s="197">
        <v>1</v>
      </c>
      <c r="D176" s="38" t="s">
        <v>210</v>
      </c>
      <c r="E176" s="38" t="s">
        <v>82</v>
      </c>
      <c r="F176" s="81">
        <v>1107.94</v>
      </c>
      <c r="G176" s="81">
        <v>1185.4100000000001</v>
      </c>
      <c r="H176" s="81">
        <v>1276.82</v>
      </c>
      <c r="I176" s="81">
        <v>1354.85</v>
      </c>
      <c r="J176" s="81">
        <v>1432.1</v>
      </c>
      <c r="K176" s="120" t="s">
        <v>211</v>
      </c>
    </row>
    <row r="177" spans="3:11" ht="73.5" customHeight="1" thickBot="1" x14ac:dyDescent="0.3">
      <c r="C177" s="198"/>
      <c r="D177" s="38" t="s">
        <v>212</v>
      </c>
      <c r="E177" s="38" t="s">
        <v>78</v>
      </c>
      <c r="F177" s="81">
        <v>94.5</v>
      </c>
      <c r="G177" s="81">
        <v>94.6</v>
      </c>
      <c r="H177" s="81">
        <v>94.9</v>
      </c>
      <c r="I177" s="81">
        <v>95.3</v>
      </c>
      <c r="J177" s="81">
        <v>95.7</v>
      </c>
      <c r="K177" s="121"/>
    </row>
    <row r="178" spans="3:11" ht="39" thickBot="1" x14ac:dyDescent="0.3">
      <c r="C178" s="199"/>
      <c r="D178" s="38" t="s">
        <v>86</v>
      </c>
      <c r="E178" s="38" t="s">
        <v>80</v>
      </c>
      <c r="F178" s="81">
        <v>115.9</v>
      </c>
      <c r="G178" s="81">
        <v>113.1</v>
      </c>
      <c r="H178" s="81">
        <v>113.5</v>
      </c>
      <c r="I178" s="81">
        <v>113.8</v>
      </c>
      <c r="J178" s="81">
        <v>114.1</v>
      </c>
      <c r="K178" s="121"/>
    </row>
    <row r="179" spans="3:11" ht="60.75" customHeight="1" thickBot="1" x14ac:dyDescent="0.3">
      <c r="C179" s="39" t="s">
        <v>213</v>
      </c>
      <c r="D179" s="38" t="s">
        <v>214</v>
      </c>
      <c r="E179" s="38" t="s">
        <v>82</v>
      </c>
      <c r="F179" s="81"/>
      <c r="G179" s="81"/>
      <c r="H179" s="81"/>
      <c r="I179" s="81"/>
      <c r="J179" s="81"/>
      <c r="K179" s="121"/>
    </row>
    <row r="180" spans="3:11" ht="39" thickBot="1" x14ac:dyDescent="0.3">
      <c r="C180" s="39" t="s">
        <v>215</v>
      </c>
      <c r="D180" s="38" t="s">
        <v>216</v>
      </c>
      <c r="E180" s="38" t="s">
        <v>82</v>
      </c>
      <c r="F180" s="81"/>
      <c r="G180" s="81"/>
      <c r="H180" s="81"/>
      <c r="I180" s="81"/>
      <c r="J180" s="81"/>
      <c r="K180" s="121"/>
    </row>
    <row r="181" spans="3:11" ht="39" thickBot="1" x14ac:dyDescent="0.3">
      <c r="C181" s="39" t="s">
        <v>217</v>
      </c>
      <c r="D181" s="38" t="s">
        <v>218</v>
      </c>
      <c r="E181" s="38" t="s">
        <v>82</v>
      </c>
      <c r="F181" s="81"/>
      <c r="G181" s="81"/>
      <c r="H181" s="81"/>
      <c r="I181" s="81"/>
      <c r="J181" s="81"/>
      <c r="K181" s="121"/>
    </row>
    <row r="182" spans="3:11" ht="39" thickBot="1" x14ac:dyDescent="0.3">
      <c r="C182" s="39" t="s">
        <v>219</v>
      </c>
      <c r="D182" s="38" t="s">
        <v>220</v>
      </c>
      <c r="E182" s="38" t="s">
        <v>82</v>
      </c>
      <c r="F182" s="81">
        <v>992.7</v>
      </c>
      <c r="G182" s="81">
        <v>1088.3</v>
      </c>
      <c r="H182" s="81">
        <v>1164.7</v>
      </c>
      <c r="I182" s="81">
        <v>1254.9000000000001</v>
      </c>
      <c r="J182" s="81">
        <v>1345.5</v>
      </c>
      <c r="K182" s="121"/>
    </row>
    <row r="183" spans="3:11" ht="64.5" customHeight="1" thickBot="1" x14ac:dyDescent="0.3">
      <c r="C183" s="39" t="s">
        <v>221</v>
      </c>
      <c r="D183" s="38" t="s">
        <v>222</v>
      </c>
      <c r="E183" s="38" t="s">
        <v>82</v>
      </c>
      <c r="F183" s="81"/>
      <c r="G183" s="81"/>
      <c r="H183" s="81"/>
      <c r="I183" s="81"/>
      <c r="J183" s="81"/>
      <c r="K183" s="121"/>
    </row>
    <row r="184" spans="3:11" ht="39" thickBot="1" x14ac:dyDescent="0.3">
      <c r="C184" s="39" t="s">
        <v>223</v>
      </c>
      <c r="D184" s="38" t="s">
        <v>224</v>
      </c>
      <c r="E184" s="38" t="s">
        <v>82</v>
      </c>
      <c r="F184" s="81"/>
      <c r="G184" s="81"/>
      <c r="H184" s="81"/>
      <c r="I184" s="81"/>
      <c r="J184" s="81"/>
      <c r="K184" s="121"/>
    </row>
    <row r="185" spans="3:11" ht="62.25" customHeight="1" thickBot="1" x14ac:dyDescent="0.3">
      <c r="C185" s="39" t="s">
        <v>193</v>
      </c>
      <c r="D185" s="38" t="s">
        <v>225</v>
      </c>
      <c r="E185" s="38" t="s">
        <v>82</v>
      </c>
      <c r="F185" s="81">
        <v>18.899999999999999</v>
      </c>
      <c r="G185" s="81">
        <v>19.600000000000001</v>
      </c>
      <c r="H185" s="81">
        <v>20.7</v>
      </c>
      <c r="I185" s="81">
        <v>21.9</v>
      </c>
      <c r="J185" s="81">
        <v>22.2</v>
      </c>
      <c r="K185" s="122"/>
    </row>
    <row r="186" spans="3:11" ht="83.25" customHeight="1" thickBot="1" x14ac:dyDescent="0.3">
      <c r="C186" s="7" t="s">
        <v>48</v>
      </c>
      <c r="D186" s="37" t="s">
        <v>226</v>
      </c>
      <c r="E186" s="76" t="s">
        <v>82</v>
      </c>
      <c r="F186" s="82">
        <v>1011.58</v>
      </c>
      <c r="G186" s="82">
        <v>1107.94</v>
      </c>
      <c r="H186" s="82">
        <v>1185.4100000000001</v>
      </c>
      <c r="I186" s="82">
        <v>1276.82</v>
      </c>
      <c r="J186" s="82">
        <v>1354.85</v>
      </c>
      <c r="K186" s="154" t="s">
        <v>227</v>
      </c>
    </row>
    <row r="187" spans="3:11" ht="39" thickBot="1" x14ac:dyDescent="0.3">
      <c r="C187" s="14" t="s">
        <v>90</v>
      </c>
      <c r="D187" s="19" t="s">
        <v>228</v>
      </c>
      <c r="E187" s="19" t="s">
        <v>82</v>
      </c>
      <c r="F187" s="81">
        <v>750.2</v>
      </c>
      <c r="G187" s="81">
        <v>768.5</v>
      </c>
      <c r="H187" s="81">
        <v>772.3</v>
      </c>
      <c r="I187" s="81">
        <v>852.6</v>
      </c>
      <c r="J187" s="81">
        <v>932.4</v>
      </c>
      <c r="K187" s="155"/>
    </row>
    <row r="188" spans="3:11" ht="26.25" thickBot="1" x14ac:dyDescent="0.3">
      <c r="C188" s="14" t="s">
        <v>93</v>
      </c>
      <c r="D188" s="19" t="s">
        <v>229</v>
      </c>
      <c r="E188" s="3"/>
      <c r="F188" s="81">
        <v>261.38</v>
      </c>
      <c r="G188" s="81">
        <v>339.44</v>
      </c>
      <c r="H188" s="81">
        <v>413.11</v>
      </c>
      <c r="I188" s="81">
        <v>424.22</v>
      </c>
      <c r="J188" s="81">
        <v>438.45</v>
      </c>
      <c r="K188" s="155"/>
    </row>
    <row r="189" spans="3:11" ht="15.75" thickBot="1" x14ac:dyDescent="0.3">
      <c r="C189" s="14"/>
      <c r="D189" s="25" t="s">
        <v>230</v>
      </c>
      <c r="E189" s="3"/>
      <c r="F189" s="81"/>
      <c r="G189" s="81"/>
      <c r="H189" s="81"/>
      <c r="I189" s="81"/>
      <c r="J189" s="81"/>
      <c r="K189" s="155"/>
    </row>
    <row r="190" spans="3:11" ht="39" thickBot="1" x14ac:dyDescent="0.3">
      <c r="C190" s="14" t="s">
        <v>231</v>
      </c>
      <c r="D190" s="25" t="s">
        <v>232</v>
      </c>
      <c r="E190" s="3" t="s">
        <v>82</v>
      </c>
      <c r="F190" s="81">
        <v>17.5</v>
      </c>
      <c r="G190" s="81">
        <v>24.4</v>
      </c>
      <c r="H190" s="81">
        <v>26.1</v>
      </c>
      <c r="I190" s="81">
        <v>27.84</v>
      </c>
      <c r="J190" s="81">
        <v>28.95</v>
      </c>
      <c r="K190" s="155"/>
    </row>
    <row r="191" spans="3:11" ht="63.75" customHeight="1" thickBot="1" x14ac:dyDescent="0.3">
      <c r="C191" s="14"/>
      <c r="D191" s="25" t="s">
        <v>233</v>
      </c>
      <c r="E191" s="3" t="s">
        <v>82</v>
      </c>
      <c r="F191" s="81">
        <v>219.6</v>
      </c>
      <c r="G191" s="81">
        <v>286.8</v>
      </c>
      <c r="H191" s="81">
        <v>354.3</v>
      </c>
      <c r="I191" s="81">
        <v>360.3</v>
      </c>
      <c r="J191" s="81">
        <v>368.5</v>
      </c>
      <c r="K191" s="155"/>
    </row>
    <row r="192" spans="3:11" ht="39" thickBot="1" x14ac:dyDescent="0.3">
      <c r="C192" s="14" t="s">
        <v>234</v>
      </c>
      <c r="D192" s="25" t="s">
        <v>235</v>
      </c>
      <c r="E192" s="3" t="s">
        <v>82</v>
      </c>
      <c r="F192" s="81">
        <v>24.26</v>
      </c>
      <c r="G192" s="81">
        <v>28.25</v>
      </c>
      <c r="H192" s="81">
        <v>32.700000000000003</v>
      </c>
      <c r="I192" s="81">
        <v>36.08</v>
      </c>
      <c r="J192" s="81">
        <v>40.25</v>
      </c>
      <c r="K192" s="155"/>
    </row>
    <row r="193" spans="3:11" ht="21" customHeight="1" thickBot="1" x14ac:dyDescent="0.3">
      <c r="C193" s="14"/>
      <c r="D193" s="26" t="s">
        <v>230</v>
      </c>
      <c r="E193" s="3"/>
      <c r="F193" s="81"/>
      <c r="G193" s="81"/>
      <c r="H193" s="81"/>
      <c r="I193" s="81"/>
      <c r="J193" s="81"/>
      <c r="K193" s="155"/>
    </row>
    <row r="194" spans="3:11" ht="52.5" customHeight="1" thickBot="1" x14ac:dyDescent="0.3">
      <c r="C194" s="14" t="s">
        <v>236</v>
      </c>
      <c r="D194" s="26" t="s">
        <v>237</v>
      </c>
      <c r="E194" s="3" t="s">
        <v>82</v>
      </c>
      <c r="F194" s="81">
        <v>7.06</v>
      </c>
      <c r="G194" s="81">
        <v>8.15</v>
      </c>
      <c r="H194" s="81">
        <v>9.3000000000000007</v>
      </c>
      <c r="I194" s="81">
        <v>10.039999999999999</v>
      </c>
      <c r="J194" s="81">
        <v>10.85</v>
      </c>
      <c r="K194" s="155"/>
    </row>
    <row r="195" spans="3:11" ht="47.25" customHeight="1" thickBot="1" x14ac:dyDescent="0.3">
      <c r="C195" s="14" t="s">
        <v>238</v>
      </c>
      <c r="D195" s="26" t="s">
        <v>239</v>
      </c>
      <c r="E195" s="3" t="s">
        <v>82</v>
      </c>
      <c r="F195" s="81">
        <v>17.2</v>
      </c>
      <c r="G195" s="81">
        <v>20.100000000000001</v>
      </c>
      <c r="H195" s="81">
        <v>23.4</v>
      </c>
      <c r="I195" s="81">
        <v>26.04</v>
      </c>
      <c r="J195" s="81">
        <v>28.65</v>
      </c>
      <c r="K195" s="155"/>
    </row>
    <row r="196" spans="3:11" ht="69.75" customHeight="1" thickBot="1" x14ac:dyDescent="0.3">
      <c r="C196" s="14" t="s">
        <v>240</v>
      </c>
      <c r="D196" s="26" t="s">
        <v>241</v>
      </c>
      <c r="E196" s="3" t="s">
        <v>82</v>
      </c>
      <c r="F196" s="81"/>
      <c r="G196" s="81"/>
      <c r="H196" s="81"/>
      <c r="I196" s="81"/>
      <c r="J196" s="81"/>
      <c r="K196" s="155"/>
    </row>
    <row r="197" spans="3:11" ht="53.25" customHeight="1" thickBot="1" x14ac:dyDescent="0.3">
      <c r="C197" s="14" t="s">
        <v>242</v>
      </c>
      <c r="D197" s="25" t="s">
        <v>243</v>
      </c>
      <c r="E197" s="3" t="s">
        <v>82</v>
      </c>
      <c r="F197" s="61"/>
      <c r="G197" s="81"/>
      <c r="H197" s="61"/>
      <c r="I197" s="61"/>
      <c r="J197" s="61"/>
      <c r="K197" s="155"/>
    </row>
    <row r="198" spans="3:11" ht="42" customHeight="1" thickBot="1" x14ac:dyDescent="0.3">
      <c r="C198" s="14" t="s">
        <v>244</v>
      </c>
      <c r="D198" s="78" t="s">
        <v>245</v>
      </c>
      <c r="E198" s="3" t="s">
        <v>82</v>
      </c>
      <c r="F198" s="61">
        <v>-3.3999999999949182E-2</v>
      </c>
      <c r="G198" s="81">
        <v>1.7644209999979E-2</v>
      </c>
      <c r="H198" s="61">
        <v>-1.4527290776356949E-2</v>
      </c>
      <c r="I198" s="61">
        <v>8.9685738888505284E-3</v>
      </c>
      <c r="J198" s="61">
        <v>1.7811854644804725E-3</v>
      </c>
      <c r="K198" s="184"/>
    </row>
    <row r="199" spans="3:11" ht="48.75" customHeight="1" thickBot="1" x14ac:dyDescent="0.35">
      <c r="C199" s="144" t="s">
        <v>396</v>
      </c>
      <c r="D199" s="145"/>
      <c r="E199" s="145"/>
      <c r="F199" s="145"/>
      <c r="G199" s="145"/>
      <c r="H199" s="145"/>
      <c r="I199" s="145"/>
      <c r="J199" s="145"/>
      <c r="K199" s="145"/>
    </row>
    <row r="200" spans="3:11" ht="15.75" thickBot="1" x14ac:dyDescent="0.3">
      <c r="C200" s="127" t="s">
        <v>1</v>
      </c>
      <c r="D200" s="134" t="s">
        <v>2</v>
      </c>
      <c r="E200" s="134" t="s">
        <v>3</v>
      </c>
      <c r="F200" s="40" t="s">
        <v>4</v>
      </c>
      <c r="G200" s="149" t="s">
        <v>36</v>
      </c>
      <c r="H200" s="139" t="s">
        <v>6</v>
      </c>
      <c r="I200" s="147"/>
      <c r="J200" s="148"/>
      <c r="K200" s="134" t="s">
        <v>7</v>
      </c>
    </row>
    <row r="201" spans="3:11" ht="25.5" customHeight="1" thickBot="1" x14ac:dyDescent="0.3">
      <c r="C201" s="128"/>
      <c r="D201" s="135"/>
      <c r="E201" s="135"/>
      <c r="F201" s="41" t="s">
        <v>37</v>
      </c>
      <c r="G201" s="150"/>
      <c r="H201" s="41" t="s">
        <v>38</v>
      </c>
      <c r="I201" s="41" t="s">
        <v>39</v>
      </c>
      <c r="J201" s="41" t="s">
        <v>40</v>
      </c>
      <c r="K201" s="135"/>
    </row>
    <row r="202" spans="3:11" ht="15.75" thickBot="1" x14ac:dyDescent="0.3">
      <c r="C202" s="6" t="s">
        <v>246</v>
      </c>
      <c r="D202" s="5" t="s">
        <v>224</v>
      </c>
      <c r="E202" s="3"/>
      <c r="F202" s="80"/>
      <c r="G202" s="79"/>
      <c r="H202" s="80"/>
      <c r="I202" s="80"/>
      <c r="J202" s="80"/>
      <c r="K202" s="3"/>
    </row>
    <row r="203" spans="3:11" x14ac:dyDescent="0.25">
      <c r="C203" s="190">
        <v>1</v>
      </c>
      <c r="D203" s="180" t="s">
        <v>247</v>
      </c>
      <c r="E203" s="180" t="s">
        <v>82</v>
      </c>
      <c r="F203" s="182"/>
      <c r="G203" s="193">
        <v>0</v>
      </c>
      <c r="H203" s="195">
        <v>0</v>
      </c>
      <c r="I203" s="195">
        <v>0</v>
      </c>
      <c r="J203" s="195">
        <v>0</v>
      </c>
      <c r="K203" s="154" t="s">
        <v>248</v>
      </c>
    </row>
    <row r="204" spans="3:11" ht="15.75" thickBot="1" x14ac:dyDescent="0.3">
      <c r="C204" s="191"/>
      <c r="D204" s="181"/>
      <c r="E204" s="181"/>
      <c r="F204" s="183"/>
      <c r="G204" s="194"/>
      <c r="H204" s="196"/>
      <c r="I204" s="196"/>
      <c r="J204" s="196"/>
      <c r="K204" s="155"/>
    </row>
    <row r="205" spans="3:11" ht="74.25" customHeight="1" thickBot="1" x14ac:dyDescent="0.3">
      <c r="C205" s="191"/>
      <c r="D205" s="13" t="s">
        <v>89</v>
      </c>
      <c r="E205" s="11" t="s">
        <v>78</v>
      </c>
      <c r="F205" s="62"/>
      <c r="G205" s="83"/>
      <c r="H205" s="62"/>
      <c r="I205" s="62"/>
      <c r="J205" s="62"/>
      <c r="K205" s="155"/>
    </row>
    <row r="206" spans="3:11" ht="41.25" customHeight="1" thickBot="1" x14ac:dyDescent="0.3">
      <c r="C206" s="192"/>
      <c r="D206" s="13" t="s">
        <v>86</v>
      </c>
      <c r="E206" s="11" t="s">
        <v>80</v>
      </c>
      <c r="F206" s="62"/>
      <c r="G206" s="83"/>
      <c r="H206" s="62"/>
      <c r="I206" s="62"/>
      <c r="J206" s="62"/>
      <c r="K206" s="184"/>
    </row>
    <row r="207" spans="3:11" ht="85.5" customHeight="1" thickBot="1" x14ac:dyDescent="0.3">
      <c r="C207" s="14">
        <v>2</v>
      </c>
      <c r="D207" s="3" t="s">
        <v>249</v>
      </c>
      <c r="E207" s="3" t="s">
        <v>250</v>
      </c>
      <c r="F207" s="62"/>
      <c r="G207" s="83"/>
      <c r="H207" s="62"/>
      <c r="I207" s="62"/>
      <c r="J207" s="62"/>
      <c r="K207" s="129" t="s">
        <v>251</v>
      </c>
    </row>
    <row r="208" spans="3:11" ht="26.25" thickBot="1" x14ac:dyDescent="0.3">
      <c r="C208" s="22" t="s">
        <v>215</v>
      </c>
      <c r="D208" s="17" t="s">
        <v>252</v>
      </c>
      <c r="E208" s="98"/>
      <c r="F208" s="89"/>
      <c r="G208" s="90"/>
      <c r="H208" s="89"/>
      <c r="I208" s="89"/>
      <c r="J208" s="89"/>
      <c r="K208" s="130"/>
    </row>
    <row r="209" spans="3:11" ht="39" thickBot="1" x14ac:dyDescent="0.3">
      <c r="C209" s="22"/>
      <c r="D209" s="24" t="s">
        <v>253</v>
      </c>
      <c r="E209" s="3" t="s">
        <v>250</v>
      </c>
      <c r="F209" s="91"/>
      <c r="G209" s="92"/>
      <c r="H209" s="91"/>
      <c r="I209" s="91"/>
      <c r="J209" s="91"/>
      <c r="K209" s="130"/>
    </row>
    <row r="210" spans="3:11" ht="39" thickBot="1" x14ac:dyDescent="0.3">
      <c r="C210" s="23"/>
      <c r="D210" s="10" t="s">
        <v>254</v>
      </c>
      <c r="E210" s="3" t="s">
        <v>250</v>
      </c>
      <c r="F210" s="62"/>
      <c r="G210" s="83"/>
      <c r="H210" s="62"/>
      <c r="I210" s="62"/>
      <c r="J210" s="62"/>
      <c r="K210" s="130"/>
    </row>
    <row r="211" spans="3:11" ht="39" thickBot="1" x14ac:dyDescent="0.3">
      <c r="C211" s="14"/>
      <c r="D211" s="10" t="s">
        <v>255</v>
      </c>
      <c r="E211" s="3" t="s">
        <v>250</v>
      </c>
      <c r="F211" s="62"/>
      <c r="G211" s="83"/>
      <c r="H211" s="62"/>
      <c r="I211" s="62"/>
      <c r="J211" s="62"/>
      <c r="K211" s="131"/>
    </row>
    <row r="212" spans="3:11" ht="97.5" customHeight="1" thickBot="1" x14ac:dyDescent="0.3">
      <c r="C212" s="14" t="s">
        <v>217</v>
      </c>
      <c r="D212" s="8" t="s">
        <v>256</v>
      </c>
      <c r="E212" s="3" t="s">
        <v>250</v>
      </c>
      <c r="F212" s="63"/>
      <c r="G212" s="79"/>
      <c r="H212" s="63"/>
      <c r="I212" s="63"/>
      <c r="J212" s="63"/>
      <c r="K212" s="19" t="s">
        <v>257</v>
      </c>
    </row>
    <row r="213" spans="3:11" ht="129.75" customHeight="1" thickBot="1" x14ac:dyDescent="0.3">
      <c r="C213" s="14">
        <v>3</v>
      </c>
      <c r="D213" s="3" t="s">
        <v>258</v>
      </c>
      <c r="E213" s="3" t="s">
        <v>259</v>
      </c>
      <c r="F213" s="63"/>
      <c r="G213" s="79"/>
      <c r="H213" s="63"/>
      <c r="I213" s="63"/>
      <c r="J213" s="63"/>
      <c r="K213" s="19" t="s">
        <v>260</v>
      </c>
    </row>
    <row r="214" spans="3:11" ht="76.5" customHeight="1" thickBot="1" x14ac:dyDescent="0.35">
      <c r="C214" s="115" t="s">
        <v>396</v>
      </c>
      <c r="D214" s="115"/>
      <c r="E214" s="115"/>
      <c r="F214" s="115"/>
      <c r="G214" s="115"/>
      <c r="H214" s="115"/>
      <c r="I214" s="115"/>
      <c r="J214" s="115"/>
      <c r="K214" s="115"/>
    </row>
    <row r="215" spans="3:11" ht="15.75" thickBot="1" x14ac:dyDescent="0.3">
      <c r="C215" s="127" t="s">
        <v>1</v>
      </c>
      <c r="D215" s="134" t="s">
        <v>2</v>
      </c>
      <c r="E215" s="134" t="s">
        <v>3</v>
      </c>
      <c r="F215" s="40" t="s">
        <v>4</v>
      </c>
      <c r="G215" s="149" t="s">
        <v>261</v>
      </c>
      <c r="H215" s="139" t="s">
        <v>6</v>
      </c>
      <c r="I215" s="147"/>
      <c r="J215" s="148"/>
      <c r="K215" s="134" t="s">
        <v>7</v>
      </c>
    </row>
    <row r="216" spans="3:11" ht="15.75" thickBot="1" x14ac:dyDescent="0.3">
      <c r="C216" s="128"/>
      <c r="D216" s="135"/>
      <c r="E216" s="135"/>
      <c r="F216" s="41" t="s">
        <v>37</v>
      </c>
      <c r="G216" s="150"/>
      <c r="H216" s="41" t="s">
        <v>38</v>
      </c>
      <c r="I216" s="41" t="s">
        <v>39</v>
      </c>
      <c r="J216" s="41" t="s">
        <v>40</v>
      </c>
      <c r="K216" s="135"/>
    </row>
    <row r="217" spans="3:11" ht="15.75" thickBot="1" x14ac:dyDescent="0.3">
      <c r="C217" s="6" t="s">
        <v>262</v>
      </c>
      <c r="D217" s="123" t="s">
        <v>263</v>
      </c>
      <c r="E217" s="124"/>
      <c r="F217" s="124"/>
      <c r="G217" s="124"/>
      <c r="H217" s="124"/>
      <c r="I217" s="124"/>
      <c r="J217" s="124"/>
      <c r="K217" s="125"/>
    </row>
    <row r="218" spans="3:11" ht="159.75" customHeight="1" thickBot="1" x14ac:dyDescent="0.3">
      <c r="C218" s="7">
        <v>1</v>
      </c>
      <c r="D218" s="15" t="s">
        <v>264</v>
      </c>
      <c r="E218" s="3" t="s">
        <v>82</v>
      </c>
      <c r="F218" s="67"/>
      <c r="G218" s="83"/>
      <c r="H218" s="67"/>
      <c r="I218" s="67"/>
      <c r="J218" s="67"/>
      <c r="K218" s="10" t="s">
        <v>265</v>
      </c>
    </row>
    <row r="219" spans="3:11" ht="193.5" customHeight="1" thickBot="1" x14ac:dyDescent="0.3">
      <c r="C219" s="7">
        <v>2</v>
      </c>
      <c r="D219" s="15" t="s">
        <v>266</v>
      </c>
      <c r="E219" s="8" t="s">
        <v>267</v>
      </c>
      <c r="F219" s="93">
        <v>44.2</v>
      </c>
      <c r="G219" s="93">
        <v>44.2</v>
      </c>
      <c r="H219" s="93">
        <v>44.2</v>
      </c>
      <c r="I219" s="93">
        <v>44.2</v>
      </c>
      <c r="J219" s="93">
        <v>44.2</v>
      </c>
      <c r="K219" s="37" t="s">
        <v>268</v>
      </c>
    </row>
    <row r="220" spans="3:11" ht="126" customHeight="1" thickBot="1" x14ac:dyDescent="0.3">
      <c r="C220" s="32" t="s">
        <v>48</v>
      </c>
      <c r="D220" s="33" t="s">
        <v>269</v>
      </c>
      <c r="E220" s="34" t="s">
        <v>267</v>
      </c>
      <c r="F220" s="61">
        <v>8.6999999999999993</v>
      </c>
      <c r="G220" s="61">
        <v>8.6999999999999993</v>
      </c>
      <c r="H220" s="61">
        <v>8.6999999999999993</v>
      </c>
      <c r="I220" s="61">
        <v>8.6999999999999993</v>
      </c>
      <c r="J220" s="61">
        <v>8.6999999999999993</v>
      </c>
      <c r="K220" s="35" t="s">
        <v>270</v>
      </c>
    </row>
    <row r="221" spans="3:11" ht="138.75" customHeight="1" thickBot="1" x14ac:dyDescent="0.3">
      <c r="C221" s="58" t="s">
        <v>50</v>
      </c>
      <c r="D221" s="34" t="s">
        <v>271</v>
      </c>
      <c r="E221" s="34" t="s">
        <v>272</v>
      </c>
      <c r="F221" s="77"/>
      <c r="G221" s="77">
        <v>19.683257918552034</v>
      </c>
      <c r="H221" s="77">
        <v>19.683257918552034</v>
      </c>
      <c r="I221" s="77">
        <v>19.683257918552034</v>
      </c>
      <c r="J221" s="77">
        <v>19.683257918552034</v>
      </c>
      <c r="K221" s="59" t="s">
        <v>273</v>
      </c>
    </row>
    <row r="222" spans="3:11" ht="42.75" customHeight="1" thickBot="1" x14ac:dyDescent="0.35">
      <c r="C222" s="187" t="s">
        <v>396</v>
      </c>
      <c r="D222" s="187"/>
      <c r="E222" s="187"/>
      <c r="F222" s="187"/>
      <c r="G222" s="187"/>
      <c r="H222" s="187"/>
      <c r="I222" s="187"/>
      <c r="J222" s="187"/>
      <c r="K222" s="187"/>
    </row>
    <row r="223" spans="3:11" ht="15.75" thickBot="1" x14ac:dyDescent="0.3">
      <c r="C223" s="188" t="s">
        <v>1</v>
      </c>
      <c r="D223" s="132" t="s">
        <v>2</v>
      </c>
      <c r="E223" s="132" t="s">
        <v>3</v>
      </c>
      <c r="F223" s="55" t="s">
        <v>4</v>
      </c>
      <c r="G223" s="171" t="s">
        <v>36</v>
      </c>
      <c r="H223" s="168" t="s">
        <v>6</v>
      </c>
      <c r="I223" s="169"/>
      <c r="J223" s="170"/>
      <c r="K223" s="132" t="s">
        <v>7</v>
      </c>
    </row>
    <row r="224" spans="3:11" ht="24.75" customHeight="1" thickBot="1" x14ac:dyDescent="0.3">
      <c r="C224" s="189"/>
      <c r="D224" s="133"/>
      <c r="E224" s="133"/>
      <c r="F224" s="56" t="s">
        <v>37</v>
      </c>
      <c r="G224" s="172"/>
      <c r="H224" s="56" t="s">
        <v>38</v>
      </c>
      <c r="I224" s="56" t="s">
        <v>39</v>
      </c>
      <c r="J224" s="56" t="s">
        <v>40</v>
      </c>
      <c r="K224" s="133"/>
    </row>
    <row r="225" spans="3:11" ht="15.75" thickBot="1" x14ac:dyDescent="0.3">
      <c r="C225" s="54" t="s">
        <v>274</v>
      </c>
      <c r="D225" s="136" t="s">
        <v>275</v>
      </c>
      <c r="E225" s="137"/>
      <c r="F225" s="137"/>
      <c r="G225" s="137"/>
      <c r="H225" s="137"/>
      <c r="I225" s="137"/>
      <c r="J225" s="137"/>
      <c r="K225" s="138"/>
    </row>
    <row r="226" spans="3:11" ht="58.5" customHeight="1" thickBot="1" x14ac:dyDescent="0.3">
      <c r="C226" s="32">
        <v>1</v>
      </c>
      <c r="D226" s="33" t="s">
        <v>276</v>
      </c>
      <c r="E226" s="33" t="s">
        <v>70</v>
      </c>
      <c r="F226" s="81">
        <v>39789.26</v>
      </c>
      <c r="G226" s="81">
        <v>56407.81</v>
      </c>
      <c r="H226" s="48">
        <v>41505.5</v>
      </c>
      <c r="I226" s="48">
        <v>38244.699999999997</v>
      </c>
      <c r="J226" s="48">
        <v>38580.9</v>
      </c>
      <c r="K226" s="34" t="s">
        <v>277</v>
      </c>
    </row>
    <row r="227" spans="3:11" ht="39" thickBot="1" x14ac:dyDescent="0.3">
      <c r="C227" s="27" t="s">
        <v>16</v>
      </c>
      <c r="D227" s="4" t="s">
        <v>278</v>
      </c>
      <c r="E227" s="28" t="s">
        <v>70</v>
      </c>
      <c r="F227" s="79">
        <v>39590.28</v>
      </c>
      <c r="G227" s="79">
        <v>39219.57</v>
      </c>
      <c r="H227" s="80">
        <v>34300</v>
      </c>
      <c r="I227" s="80">
        <v>34300</v>
      </c>
      <c r="J227" s="80">
        <v>34400</v>
      </c>
      <c r="K227" s="126" t="s">
        <v>279</v>
      </c>
    </row>
    <row r="228" spans="3:11" ht="15.75" thickBot="1" x14ac:dyDescent="0.3">
      <c r="C228" s="29"/>
      <c r="D228" s="3" t="s">
        <v>280</v>
      </c>
      <c r="E228" s="30"/>
      <c r="F228" s="79"/>
      <c r="G228" s="79"/>
      <c r="H228" s="80"/>
      <c r="I228" s="80"/>
      <c r="J228" s="80"/>
      <c r="K228" s="119"/>
    </row>
    <row r="229" spans="3:11" ht="39" thickBot="1" x14ac:dyDescent="0.3">
      <c r="C229" s="14" t="s">
        <v>132</v>
      </c>
      <c r="D229" s="3" t="s">
        <v>281</v>
      </c>
      <c r="E229" s="3" t="s">
        <v>70</v>
      </c>
      <c r="F229" s="79">
        <v>7429.95</v>
      </c>
      <c r="G229" s="79">
        <v>9400</v>
      </c>
      <c r="H229" s="79">
        <v>9400</v>
      </c>
      <c r="I229" s="79">
        <v>9400</v>
      </c>
      <c r="J229" s="79">
        <v>9400</v>
      </c>
      <c r="K229" s="8"/>
    </row>
    <row r="230" spans="3:11" ht="26.25" thickBot="1" x14ac:dyDescent="0.3">
      <c r="C230" s="166" t="s">
        <v>134</v>
      </c>
      <c r="D230" s="4" t="s">
        <v>282</v>
      </c>
      <c r="E230" s="118" t="s">
        <v>70</v>
      </c>
      <c r="F230" s="79"/>
      <c r="G230" s="79"/>
      <c r="H230" s="80"/>
      <c r="I230" s="80"/>
      <c r="J230" s="80"/>
      <c r="K230" s="118"/>
    </row>
    <row r="231" spans="3:11" ht="15.75" thickBot="1" x14ac:dyDescent="0.3">
      <c r="C231" s="167"/>
      <c r="D231" s="3" t="s">
        <v>283</v>
      </c>
      <c r="E231" s="119"/>
      <c r="F231" s="79"/>
      <c r="G231" s="79"/>
      <c r="H231" s="80"/>
      <c r="I231" s="80"/>
      <c r="J231" s="80"/>
      <c r="K231" s="119"/>
    </row>
    <row r="232" spans="3:11" ht="98.25" customHeight="1" thickBot="1" x14ac:dyDescent="0.3">
      <c r="C232" s="14" t="s">
        <v>284</v>
      </c>
      <c r="D232" s="3" t="s">
        <v>285</v>
      </c>
      <c r="E232" s="3" t="s">
        <v>70</v>
      </c>
      <c r="F232" s="79"/>
      <c r="G232" s="79"/>
      <c r="H232" s="80"/>
      <c r="I232" s="80"/>
      <c r="J232" s="80"/>
      <c r="K232" s="12"/>
    </row>
    <row r="233" spans="3:11" ht="70.5" customHeight="1" thickBot="1" x14ac:dyDescent="0.3">
      <c r="C233" s="14" t="s">
        <v>286</v>
      </c>
      <c r="D233" s="3" t="s">
        <v>287</v>
      </c>
      <c r="E233" s="3" t="s">
        <v>70</v>
      </c>
      <c r="F233" s="79"/>
      <c r="G233" s="79"/>
      <c r="H233" s="80"/>
      <c r="I233" s="80"/>
      <c r="J233" s="80"/>
      <c r="K233" s="118"/>
    </row>
    <row r="234" spans="3:11" ht="39" thickBot="1" x14ac:dyDescent="0.3">
      <c r="C234" s="14" t="s">
        <v>288</v>
      </c>
      <c r="D234" s="3" t="s">
        <v>289</v>
      </c>
      <c r="E234" s="3" t="s">
        <v>70</v>
      </c>
      <c r="F234" s="79"/>
      <c r="G234" s="79"/>
      <c r="H234" s="80"/>
      <c r="I234" s="80"/>
      <c r="J234" s="80"/>
      <c r="K234" s="119"/>
    </row>
    <row r="235" spans="3:11" ht="39" thickBot="1" x14ac:dyDescent="0.3">
      <c r="C235" s="22" t="s">
        <v>290</v>
      </c>
      <c r="D235" s="4" t="s">
        <v>291</v>
      </c>
      <c r="E235" s="20" t="s">
        <v>70</v>
      </c>
      <c r="F235" s="79">
        <v>17956.2</v>
      </c>
      <c r="G235" s="79">
        <v>18140</v>
      </c>
      <c r="H235" s="79">
        <v>18140</v>
      </c>
      <c r="I235" s="79">
        <v>18140</v>
      </c>
      <c r="J235" s="79">
        <v>18190</v>
      </c>
      <c r="K235" s="20"/>
    </row>
    <row r="236" spans="3:11" ht="15.75" thickBot="1" x14ac:dyDescent="0.3">
      <c r="C236" s="14"/>
      <c r="D236" s="3" t="s">
        <v>283</v>
      </c>
      <c r="E236" s="12"/>
      <c r="F236" s="79"/>
      <c r="G236" s="79"/>
      <c r="H236" s="80"/>
      <c r="I236" s="80"/>
      <c r="J236" s="80"/>
      <c r="K236" s="12"/>
    </row>
    <row r="237" spans="3:11" ht="39" thickBot="1" x14ac:dyDescent="0.3">
      <c r="C237" s="14" t="s">
        <v>292</v>
      </c>
      <c r="D237" s="3" t="s">
        <v>293</v>
      </c>
      <c r="E237" s="3" t="s">
        <v>70</v>
      </c>
      <c r="F237" s="79">
        <v>2290</v>
      </c>
      <c r="G237" s="79">
        <v>2270</v>
      </c>
      <c r="H237" s="79">
        <v>2270</v>
      </c>
      <c r="I237" s="79">
        <v>2270</v>
      </c>
      <c r="J237" s="79">
        <v>2270</v>
      </c>
      <c r="K237" s="20"/>
    </row>
    <row r="238" spans="3:11" ht="39" thickBot="1" x14ac:dyDescent="0.3">
      <c r="C238" s="14" t="s">
        <v>294</v>
      </c>
      <c r="D238" s="3" t="s">
        <v>295</v>
      </c>
      <c r="E238" s="3" t="s">
        <v>70</v>
      </c>
      <c r="F238" s="79">
        <v>15690.14</v>
      </c>
      <c r="G238" s="79">
        <v>15870</v>
      </c>
      <c r="H238" s="79">
        <v>15870</v>
      </c>
      <c r="I238" s="79">
        <v>15870</v>
      </c>
      <c r="J238" s="79">
        <v>15870</v>
      </c>
      <c r="K238" s="12"/>
    </row>
    <row r="239" spans="3:11" ht="97.5" customHeight="1" thickBot="1" x14ac:dyDescent="0.3">
      <c r="C239" s="14" t="s">
        <v>296</v>
      </c>
      <c r="D239" s="3" t="s">
        <v>297</v>
      </c>
      <c r="E239" s="3" t="s">
        <v>70</v>
      </c>
      <c r="F239" s="79"/>
      <c r="G239" s="79"/>
      <c r="H239" s="80"/>
      <c r="I239" s="80"/>
      <c r="J239" s="80"/>
      <c r="K239" s="20"/>
    </row>
    <row r="240" spans="3:11" ht="103.5" customHeight="1" thickBot="1" x14ac:dyDescent="0.3">
      <c r="C240" s="14" t="s">
        <v>298</v>
      </c>
      <c r="D240" s="3" t="s">
        <v>299</v>
      </c>
      <c r="E240" s="3" t="s">
        <v>70</v>
      </c>
      <c r="F240" s="79">
        <v>6957.42</v>
      </c>
      <c r="G240" s="79">
        <v>5277.1</v>
      </c>
      <c r="H240" s="79">
        <v>4797</v>
      </c>
      <c r="I240" s="79">
        <v>4797</v>
      </c>
      <c r="J240" s="79">
        <v>4797</v>
      </c>
      <c r="K240" s="12"/>
    </row>
    <row r="241" spans="3:11" ht="73.5" customHeight="1" thickBot="1" x14ac:dyDescent="0.3">
      <c r="C241" s="14" t="s">
        <v>300</v>
      </c>
      <c r="D241" s="3" t="s">
        <v>301</v>
      </c>
      <c r="E241" s="3" t="s">
        <v>70</v>
      </c>
      <c r="F241" s="79">
        <v>150.47999999999999</v>
      </c>
      <c r="G241" s="79">
        <v>130</v>
      </c>
      <c r="H241" s="79">
        <v>30</v>
      </c>
      <c r="I241" s="79">
        <v>30</v>
      </c>
      <c r="J241" s="79">
        <v>30</v>
      </c>
      <c r="K241" s="20"/>
    </row>
    <row r="242" spans="3:11" ht="64.5" thickBot="1" x14ac:dyDescent="0.3">
      <c r="C242" s="14" t="s">
        <v>302</v>
      </c>
      <c r="D242" s="3" t="s">
        <v>303</v>
      </c>
      <c r="E242" s="3" t="s">
        <v>70</v>
      </c>
      <c r="F242" s="102">
        <v>0</v>
      </c>
      <c r="G242" s="79">
        <v>2829</v>
      </c>
      <c r="H242" s="80">
        <v>0</v>
      </c>
      <c r="I242" s="80">
        <v>0</v>
      </c>
      <c r="J242" s="80">
        <v>0</v>
      </c>
      <c r="K242" s="12"/>
    </row>
    <row r="243" spans="3:11" ht="39" thickBot="1" x14ac:dyDescent="0.3">
      <c r="C243" s="14" t="s">
        <v>304</v>
      </c>
      <c r="D243" s="3" t="s">
        <v>305</v>
      </c>
      <c r="E243" s="3" t="s">
        <v>70</v>
      </c>
      <c r="F243" s="79"/>
      <c r="G243" s="79"/>
      <c r="H243" s="80"/>
      <c r="I243" s="80"/>
      <c r="J243" s="80"/>
      <c r="K243" s="118"/>
    </row>
    <row r="244" spans="3:11" ht="48.75" customHeight="1" thickBot="1" x14ac:dyDescent="0.3">
      <c r="C244" s="18" t="s">
        <v>18</v>
      </c>
      <c r="D244" s="19" t="s">
        <v>306</v>
      </c>
      <c r="E244" s="19" t="s">
        <v>70</v>
      </c>
      <c r="F244" s="79">
        <v>12421.13</v>
      </c>
      <c r="G244" s="79">
        <v>15505.8</v>
      </c>
      <c r="H244" s="80">
        <v>7205.5</v>
      </c>
      <c r="I244" s="80">
        <v>3944.7</v>
      </c>
      <c r="J244" s="80">
        <v>4180.8999999999996</v>
      </c>
      <c r="K244" s="119"/>
    </row>
    <row r="245" spans="3:11" ht="53.25" customHeight="1" thickBot="1" x14ac:dyDescent="0.3">
      <c r="C245" s="14" t="s">
        <v>139</v>
      </c>
      <c r="D245" s="3" t="s">
        <v>307</v>
      </c>
      <c r="E245" s="3" t="s">
        <v>70</v>
      </c>
      <c r="F245" s="79"/>
      <c r="G245" s="79"/>
      <c r="H245" s="80"/>
      <c r="I245" s="80"/>
      <c r="J245" s="80"/>
      <c r="K245" s="118"/>
    </row>
    <row r="246" spans="3:11" ht="86.25" customHeight="1" thickBot="1" x14ac:dyDescent="0.3">
      <c r="C246" s="14" t="s">
        <v>141</v>
      </c>
      <c r="D246" s="3" t="s">
        <v>308</v>
      </c>
      <c r="E246" s="3" t="s">
        <v>70</v>
      </c>
      <c r="F246" s="79">
        <v>11260.1</v>
      </c>
      <c r="G246" s="79">
        <v>12114.2</v>
      </c>
      <c r="H246" s="80">
        <v>0</v>
      </c>
      <c r="I246" s="80">
        <v>0</v>
      </c>
      <c r="J246" s="80">
        <v>0</v>
      </c>
      <c r="K246" s="119"/>
    </row>
    <row r="247" spans="3:11" ht="60" customHeight="1" thickBot="1" x14ac:dyDescent="0.3">
      <c r="C247" s="14" t="s">
        <v>142</v>
      </c>
      <c r="D247" s="3" t="s">
        <v>309</v>
      </c>
      <c r="E247" s="3" t="s">
        <v>70</v>
      </c>
      <c r="F247" s="79">
        <v>207.3</v>
      </c>
      <c r="G247" s="79">
        <v>195.08</v>
      </c>
      <c r="H247" s="80">
        <v>0</v>
      </c>
      <c r="I247" s="80">
        <v>0</v>
      </c>
      <c r="J247" s="80">
        <v>0</v>
      </c>
      <c r="K247" s="118"/>
    </row>
    <row r="248" spans="3:11" ht="39" thickBot="1" x14ac:dyDescent="0.3">
      <c r="C248" s="14" t="s">
        <v>310</v>
      </c>
      <c r="D248" s="3" t="s">
        <v>311</v>
      </c>
      <c r="E248" s="3" t="s">
        <v>70</v>
      </c>
      <c r="F248" s="79">
        <v>699.57899999999995</v>
      </c>
      <c r="G248" s="102">
        <v>0</v>
      </c>
      <c r="H248" s="80">
        <v>0</v>
      </c>
      <c r="I248" s="80">
        <v>0</v>
      </c>
      <c r="J248" s="80">
        <v>0</v>
      </c>
      <c r="K248" s="119"/>
    </row>
    <row r="249" spans="3:11" ht="51.75" thickBot="1" x14ac:dyDescent="0.3">
      <c r="C249" s="18">
        <v>2</v>
      </c>
      <c r="D249" s="19" t="s">
        <v>312</v>
      </c>
      <c r="E249" s="38" t="s">
        <v>70</v>
      </c>
      <c r="F249" s="81">
        <v>40792.53</v>
      </c>
      <c r="G249" s="81">
        <v>54224.99</v>
      </c>
      <c r="H249" s="81">
        <v>43410.55</v>
      </c>
      <c r="I249" s="81">
        <v>38902.199999999997</v>
      </c>
      <c r="J249" s="48">
        <v>39486.699999999997</v>
      </c>
      <c r="K249" s="185"/>
    </row>
    <row r="250" spans="3:11" ht="39" thickBot="1" x14ac:dyDescent="0.3">
      <c r="C250" s="14" t="s">
        <v>215</v>
      </c>
      <c r="D250" s="3" t="s">
        <v>313</v>
      </c>
      <c r="E250" s="33" t="s">
        <v>70</v>
      </c>
      <c r="F250" s="81">
        <v>13192.6</v>
      </c>
      <c r="G250" s="81">
        <v>12480.81</v>
      </c>
      <c r="H250" s="81">
        <v>12070.2</v>
      </c>
      <c r="I250" s="81">
        <v>11210</v>
      </c>
      <c r="J250" s="81">
        <v>11535</v>
      </c>
      <c r="K250" s="186"/>
    </row>
    <row r="251" spans="3:11" ht="39" thickBot="1" x14ac:dyDescent="0.3">
      <c r="C251" s="14" t="s">
        <v>217</v>
      </c>
      <c r="D251" s="3" t="s">
        <v>314</v>
      </c>
      <c r="E251" s="3" t="s">
        <v>70</v>
      </c>
      <c r="F251" s="81">
        <v>198.8</v>
      </c>
      <c r="G251" s="81">
        <v>195.08</v>
      </c>
      <c r="H251" s="81">
        <v>400</v>
      </c>
      <c r="I251" s="81">
        <v>233.7</v>
      </c>
      <c r="J251" s="81">
        <v>233.7</v>
      </c>
      <c r="K251" s="118"/>
    </row>
    <row r="252" spans="3:11" ht="76.5" customHeight="1" thickBot="1" x14ac:dyDescent="0.3">
      <c r="C252" s="14" t="s">
        <v>219</v>
      </c>
      <c r="D252" s="3" t="s">
        <v>315</v>
      </c>
      <c r="E252" s="3" t="s">
        <v>70</v>
      </c>
      <c r="F252" s="81">
        <v>610</v>
      </c>
      <c r="G252" s="81">
        <v>611.70000000000005</v>
      </c>
      <c r="H252" s="81">
        <v>795</v>
      </c>
      <c r="I252" s="81">
        <v>835</v>
      </c>
      <c r="J252" s="81">
        <v>775</v>
      </c>
      <c r="K252" s="119"/>
    </row>
    <row r="253" spans="3:11" ht="49.5" customHeight="1" thickBot="1" x14ac:dyDescent="0.3">
      <c r="C253" s="14" t="s">
        <v>221</v>
      </c>
      <c r="D253" s="3" t="s">
        <v>316</v>
      </c>
      <c r="E253" s="3" t="s">
        <v>70</v>
      </c>
      <c r="F253" s="81">
        <v>4193.8</v>
      </c>
      <c r="G253" s="81">
        <v>3824.3</v>
      </c>
      <c r="H253" s="81">
        <v>4666.1000000000004</v>
      </c>
      <c r="I253" s="81">
        <v>4880</v>
      </c>
      <c r="J253" s="81">
        <v>4880</v>
      </c>
      <c r="K253" s="118"/>
    </row>
    <row r="254" spans="3:11" ht="39" thickBot="1" x14ac:dyDescent="0.3">
      <c r="C254" s="18" t="s">
        <v>223</v>
      </c>
      <c r="D254" s="19" t="s">
        <v>317</v>
      </c>
      <c r="E254" s="19" t="s">
        <v>70</v>
      </c>
      <c r="F254" s="81">
        <v>13028.04</v>
      </c>
      <c r="G254" s="81">
        <v>16765.38</v>
      </c>
      <c r="H254" s="81">
        <v>17412</v>
      </c>
      <c r="I254" s="81">
        <v>13705</v>
      </c>
      <c r="J254" s="81">
        <v>13705</v>
      </c>
      <c r="K254" s="119"/>
    </row>
    <row r="255" spans="3:11" ht="39" thickBot="1" x14ac:dyDescent="0.3">
      <c r="C255" s="18" t="s">
        <v>318</v>
      </c>
      <c r="D255" s="19" t="s">
        <v>319</v>
      </c>
      <c r="E255" s="19" t="s">
        <v>70</v>
      </c>
      <c r="F255" s="81">
        <v>130</v>
      </c>
      <c r="G255" s="81">
        <v>130</v>
      </c>
      <c r="H255" s="81">
        <v>140</v>
      </c>
      <c r="I255" s="81">
        <v>140</v>
      </c>
      <c r="J255" s="81">
        <v>140</v>
      </c>
      <c r="K255" s="118"/>
    </row>
    <row r="256" spans="3:11" ht="50.25" customHeight="1" thickBot="1" x14ac:dyDescent="0.3">
      <c r="C256" s="14" t="s">
        <v>320</v>
      </c>
      <c r="D256" s="3" t="s">
        <v>321</v>
      </c>
      <c r="E256" s="3" t="s">
        <v>70</v>
      </c>
      <c r="F256" s="81">
        <v>6542.28</v>
      </c>
      <c r="G256" s="81">
        <v>6830</v>
      </c>
      <c r="H256" s="81">
        <v>6785.5</v>
      </c>
      <c r="I256" s="81">
        <v>6681.5</v>
      </c>
      <c r="J256" s="81">
        <v>7001</v>
      </c>
      <c r="K256" s="119"/>
    </row>
    <row r="257" spans="3:11" ht="50.25" customHeight="1" thickBot="1" x14ac:dyDescent="0.3">
      <c r="C257" s="14" t="s">
        <v>322</v>
      </c>
      <c r="D257" s="3" t="s">
        <v>323</v>
      </c>
      <c r="E257" s="3" t="s">
        <v>70</v>
      </c>
      <c r="F257" s="81">
        <v>213.18</v>
      </c>
      <c r="G257" s="81">
        <v>116.42</v>
      </c>
      <c r="H257" s="81">
        <v>217</v>
      </c>
      <c r="I257" s="81">
        <v>217</v>
      </c>
      <c r="J257" s="81">
        <v>217</v>
      </c>
      <c r="K257" s="118"/>
    </row>
    <row r="258" spans="3:11" ht="54.75" customHeight="1" thickBot="1" x14ac:dyDescent="0.3">
      <c r="C258" s="14" t="s">
        <v>324</v>
      </c>
      <c r="D258" s="3" t="s">
        <v>325</v>
      </c>
      <c r="E258" s="3" t="s">
        <v>70</v>
      </c>
      <c r="F258" s="81">
        <v>496.41</v>
      </c>
      <c r="G258" s="81">
        <v>500</v>
      </c>
      <c r="H258" s="81">
        <v>500</v>
      </c>
      <c r="I258" s="81">
        <v>500</v>
      </c>
      <c r="J258" s="81">
        <v>500</v>
      </c>
      <c r="K258" s="119"/>
    </row>
    <row r="259" spans="3:11" ht="43.5" customHeight="1" thickBot="1" x14ac:dyDescent="0.3">
      <c r="C259" s="14" t="s">
        <v>326</v>
      </c>
      <c r="D259" s="3" t="s">
        <v>327</v>
      </c>
      <c r="E259" s="3" t="s">
        <v>70</v>
      </c>
      <c r="F259" s="81"/>
      <c r="G259" s="81"/>
      <c r="H259" s="81"/>
      <c r="I259" s="81"/>
      <c r="J259" s="81"/>
      <c r="K259" s="118"/>
    </row>
    <row r="260" spans="3:11" ht="76.5" customHeight="1" thickBot="1" x14ac:dyDescent="0.3">
      <c r="C260" s="14">
        <v>3</v>
      </c>
      <c r="D260" s="3" t="s">
        <v>328</v>
      </c>
      <c r="E260" s="33" t="s">
        <v>70</v>
      </c>
      <c r="F260" s="81">
        <v>-1003.27</v>
      </c>
      <c r="G260" s="81">
        <v>-2183.8000000000002</v>
      </c>
      <c r="H260" s="81">
        <v>-1905</v>
      </c>
      <c r="I260" s="81">
        <v>-657.5</v>
      </c>
      <c r="J260" s="81">
        <v>-905.8</v>
      </c>
      <c r="K260" s="119"/>
    </row>
    <row r="261" spans="3:11" ht="93.75" customHeight="1" thickBot="1" x14ac:dyDescent="0.3">
      <c r="C261" s="14" t="s">
        <v>50</v>
      </c>
      <c r="D261" s="21" t="s">
        <v>329</v>
      </c>
      <c r="E261" s="3" t="s">
        <v>70</v>
      </c>
      <c r="F261" s="79"/>
      <c r="G261" s="79"/>
      <c r="H261" s="80"/>
      <c r="I261" s="80"/>
      <c r="J261" s="80"/>
      <c r="K261" s="3" t="s">
        <v>330</v>
      </c>
    </row>
    <row r="262" spans="3:11" ht="50.25" customHeight="1" thickBot="1" x14ac:dyDescent="0.35">
      <c r="C262" s="144" t="s">
        <v>396</v>
      </c>
      <c r="D262" s="144"/>
      <c r="E262" s="144"/>
      <c r="F262" s="144"/>
      <c r="G262" s="144"/>
      <c r="H262" s="144"/>
      <c r="I262" s="144"/>
      <c r="J262" s="144"/>
      <c r="K262" s="144"/>
    </row>
    <row r="263" spans="3:11" ht="15.75" thickBot="1" x14ac:dyDescent="0.3">
      <c r="C263" s="127" t="s">
        <v>1</v>
      </c>
      <c r="D263" s="134" t="s">
        <v>2</v>
      </c>
      <c r="E263" s="134" t="s">
        <v>3</v>
      </c>
      <c r="F263" s="40" t="s">
        <v>4</v>
      </c>
      <c r="G263" s="149" t="s">
        <v>36</v>
      </c>
      <c r="H263" s="139" t="s">
        <v>6</v>
      </c>
      <c r="I263" s="147"/>
      <c r="J263" s="148"/>
      <c r="K263" s="134" t="s">
        <v>7</v>
      </c>
    </row>
    <row r="264" spans="3:11" ht="25.5" customHeight="1" thickBot="1" x14ac:dyDescent="0.3">
      <c r="C264" s="128"/>
      <c r="D264" s="135"/>
      <c r="E264" s="135"/>
      <c r="F264" s="41" t="s">
        <v>37</v>
      </c>
      <c r="G264" s="150"/>
      <c r="H264" s="41" t="s">
        <v>38</v>
      </c>
      <c r="I264" s="41" t="s">
        <v>39</v>
      </c>
      <c r="J264" s="41" t="s">
        <v>40</v>
      </c>
      <c r="K264" s="135"/>
    </row>
    <row r="265" spans="3:11" ht="18.75" customHeight="1" thickBot="1" x14ac:dyDescent="0.3">
      <c r="C265" s="6" t="s">
        <v>331</v>
      </c>
      <c r="D265" s="123" t="s">
        <v>332</v>
      </c>
      <c r="E265" s="124"/>
      <c r="F265" s="124"/>
      <c r="G265" s="124"/>
      <c r="H265" s="124"/>
      <c r="I265" s="124"/>
      <c r="J265" s="124"/>
      <c r="K265" s="125"/>
    </row>
    <row r="266" spans="3:11" ht="90" thickBot="1" x14ac:dyDescent="0.3">
      <c r="C266" s="14">
        <v>1</v>
      </c>
      <c r="D266" s="3" t="s">
        <v>333</v>
      </c>
      <c r="E266" s="3"/>
      <c r="F266" s="63"/>
      <c r="G266" s="79"/>
      <c r="H266" s="63"/>
      <c r="I266" s="63"/>
      <c r="J266" s="63"/>
      <c r="K266" s="118" t="s">
        <v>334</v>
      </c>
    </row>
    <row r="267" spans="3:11" ht="26.25" thickBot="1" x14ac:dyDescent="0.3">
      <c r="C267" s="14" t="s">
        <v>16</v>
      </c>
      <c r="D267" s="3" t="s">
        <v>335</v>
      </c>
      <c r="E267" s="3" t="s">
        <v>336</v>
      </c>
      <c r="F267" s="94">
        <v>8.3333333333333332E-3</v>
      </c>
      <c r="G267" s="94">
        <v>8.3333333333333332E-3</v>
      </c>
      <c r="H267" s="94">
        <v>8.3333333333333332E-3</v>
      </c>
      <c r="I267" s="94">
        <v>8.3333333333333332E-3</v>
      </c>
      <c r="J267" s="94">
        <v>8.3333333333333332E-3</v>
      </c>
      <c r="K267" s="126"/>
    </row>
    <row r="268" spans="3:11" ht="26.25" thickBot="1" x14ac:dyDescent="0.3">
      <c r="C268" s="14" t="s">
        <v>18</v>
      </c>
      <c r="D268" s="3" t="s">
        <v>337</v>
      </c>
      <c r="E268" s="3" t="s">
        <v>336</v>
      </c>
      <c r="F268" s="94">
        <v>1.0416666666666667E-3</v>
      </c>
      <c r="G268" s="94">
        <v>1.0416666666666667E-3</v>
      </c>
      <c r="H268" s="94">
        <v>1.0416666666666667E-3</v>
      </c>
      <c r="I268" s="94">
        <v>1.0416666666666667E-3</v>
      </c>
      <c r="J268" s="94">
        <v>1.0416666666666667E-3</v>
      </c>
      <c r="K268" s="126"/>
    </row>
    <row r="269" spans="3:11" ht="15.75" thickBot="1" x14ac:dyDescent="0.3">
      <c r="C269" s="9" t="s">
        <v>338</v>
      </c>
      <c r="D269" s="10" t="s">
        <v>339</v>
      </c>
      <c r="E269" s="11" t="s">
        <v>336</v>
      </c>
      <c r="F269" s="94">
        <v>1.5384615384615385E-2</v>
      </c>
      <c r="G269" s="94">
        <v>1.5384615384615385E-2</v>
      </c>
      <c r="H269" s="94">
        <v>1.5384615384615385E-2</v>
      </c>
      <c r="I269" s="94">
        <v>1.5384615384615385E-2</v>
      </c>
      <c r="J269" s="94">
        <v>1.5384615384615385E-2</v>
      </c>
      <c r="K269" s="126"/>
    </row>
    <row r="270" spans="3:11" ht="48.75" customHeight="1" thickBot="1" x14ac:dyDescent="0.3">
      <c r="C270" s="9" t="s">
        <v>340</v>
      </c>
      <c r="D270" s="10" t="s">
        <v>341</v>
      </c>
      <c r="E270" s="11" t="s">
        <v>342</v>
      </c>
      <c r="F270" s="94">
        <v>4.464285714285714E-3</v>
      </c>
      <c r="G270" s="94">
        <v>4.4052863436123352E-3</v>
      </c>
      <c r="H270" s="94">
        <v>4.3478260869565218E-3</v>
      </c>
      <c r="I270" s="94">
        <v>4.3103448275862068E-3</v>
      </c>
      <c r="J270" s="94">
        <v>4.2553191489361703E-3</v>
      </c>
      <c r="K270" s="126"/>
    </row>
    <row r="271" spans="3:11" ht="26.25" thickBot="1" x14ac:dyDescent="0.3">
      <c r="C271" s="14" t="s">
        <v>343</v>
      </c>
      <c r="D271" s="3" t="s">
        <v>344</v>
      </c>
      <c r="E271" s="3" t="s">
        <v>52</v>
      </c>
      <c r="F271" s="94">
        <v>7</v>
      </c>
      <c r="G271" s="94">
        <v>7</v>
      </c>
      <c r="H271" s="94">
        <v>10</v>
      </c>
      <c r="I271" s="94">
        <v>10</v>
      </c>
      <c r="J271" s="94">
        <v>10</v>
      </c>
      <c r="K271" s="126"/>
    </row>
    <row r="272" spans="3:11" ht="26.25" thickBot="1" x14ac:dyDescent="0.3">
      <c r="C272" s="14" t="s">
        <v>345</v>
      </c>
      <c r="D272" s="3" t="s">
        <v>346</v>
      </c>
      <c r="E272" s="3"/>
      <c r="F272" s="94"/>
      <c r="G272" s="94"/>
      <c r="H272" s="94"/>
      <c r="I272" s="94"/>
      <c r="J272" s="94"/>
      <c r="K272" s="119"/>
    </row>
    <row r="273" spans="3:11" ht="64.5" thickBot="1" x14ac:dyDescent="0.3">
      <c r="C273" s="14">
        <v>2</v>
      </c>
      <c r="D273" s="3" t="s">
        <v>347</v>
      </c>
      <c r="E273" s="3" t="s">
        <v>11</v>
      </c>
      <c r="F273" s="94">
        <v>117</v>
      </c>
      <c r="G273" s="94">
        <v>120</v>
      </c>
      <c r="H273" s="94">
        <v>120</v>
      </c>
      <c r="I273" s="94">
        <v>120</v>
      </c>
      <c r="J273" s="94">
        <v>120</v>
      </c>
      <c r="K273" s="118" t="s">
        <v>348</v>
      </c>
    </row>
    <row r="274" spans="3:11" ht="39" thickBot="1" x14ac:dyDescent="0.3">
      <c r="C274" s="14">
        <v>3</v>
      </c>
      <c r="D274" s="3" t="s">
        <v>349</v>
      </c>
      <c r="E274" s="3" t="s">
        <v>11</v>
      </c>
      <c r="F274" s="95">
        <v>236</v>
      </c>
      <c r="G274" s="95">
        <v>245</v>
      </c>
      <c r="H274" s="95">
        <v>260</v>
      </c>
      <c r="I274" s="95">
        <v>270</v>
      </c>
      <c r="J274" s="95">
        <v>280</v>
      </c>
      <c r="K274" s="126"/>
    </row>
    <row r="275" spans="3:11" ht="26.25" thickBot="1" x14ac:dyDescent="0.3">
      <c r="C275" s="18" t="s">
        <v>90</v>
      </c>
      <c r="D275" s="19" t="s">
        <v>350</v>
      </c>
      <c r="E275" s="3" t="s">
        <v>11</v>
      </c>
      <c r="F275" s="95">
        <v>236</v>
      </c>
      <c r="G275" s="95">
        <v>245</v>
      </c>
      <c r="H275" s="95">
        <v>260</v>
      </c>
      <c r="I275" s="95">
        <v>270</v>
      </c>
      <c r="J275" s="95">
        <v>280</v>
      </c>
      <c r="K275" s="126"/>
    </row>
    <row r="276" spans="3:11" ht="56.25" customHeight="1" thickBot="1" x14ac:dyDescent="0.3">
      <c r="C276" s="18" t="s">
        <v>93</v>
      </c>
      <c r="D276" s="19" t="s">
        <v>351</v>
      </c>
      <c r="E276" s="3" t="s">
        <v>11</v>
      </c>
      <c r="F276" s="61"/>
      <c r="G276" s="81"/>
      <c r="H276" s="61"/>
      <c r="I276" s="61"/>
      <c r="J276" s="61"/>
      <c r="K276" s="126"/>
    </row>
    <row r="277" spans="3:11" ht="54" customHeight="1" thickBot="1" x14ac:dyDescent="0.3">
      <c r="C277" s="18" t="s">
        <v>95</v>
      </c>
      <c r="D277" s="19" t="s">
        <v>352</v>
      </c>
      <c r="E277" s="3" t="s">
        <v>11</v>
      </c>
      <c r="F277" s="61"/>
      <c r="G277" s="81"/>
      <c r="H277" s="61"/>
      <c r="I277" s="61"/>
      <c r="J277" s="61"/>
      <c r="K277" s="126"/>
    </row>
    <row r="278" spans="3:11" ht="52.5" customHeight="1" thickBot="1" x14ac:dyDescent="0.3">
      <c r="C278" s="18" t="s">
        <v>97</v>
      </c>
      <c r="D278" s="19" t="s">
        <v>353</v>
      </c>
      <c r="E278" s="3" t="s">
        <v>11</v>
      </c>
      <c r="F278" s="61"/>
      <c r="G278" s="81"/>
      <c r="H278" s="61"/>
      <c r="I278" s="61"/>
      <c r="J278" s="61"/>
      <c r="K278" s="119"/>
    </row>
    <row r="279" spans="3:11" ht="47.25" customHeight="1" thickBot="1" x14ac:dyDescent="0.3">
      <c r="C279" s="18">
        <v>4</v>
      </c>
      <c r="D279" s="19" t="s">
        <v>354</v>
      </c>
      <c r="E279" s="3" t="s">
        <v>11</v>
      </c>
      <c r="F279" s="61">
        <v>0</v>
      </c>
      <c r="G279" s="81">
        <v>0</v>
      </c>
      <c r="H279" s="61">
        <v>0</v>
      </c>
      <c r="I279" s="61">
        <v>0</v>
      </c>
      <c r="J279" s="61">
        <v>0</v>
      </c>
      <c r="K279" s="118" t="s">
        <v>355</v>
      </c>
    </row>
    <row r="280" spans="3:11" ht="49.5" customHeight="1" thickBot="1" x14ac:dyDescent="0.3">
      <c r="C280" s="18" t="s">
        <v>356</v>
      </c>
      <c r="D280" s="19" t="s">
        <v>352</v>
      </c>
      <c r="E280" s="3" t="s">
        <v>11</v>
      </c>
      <c r="F280" s="61"/>
      <c r="G280" s="81"/>
      <c r="H280" s="61"/>
      <c r="I280" s="61"/>
      <c r="J280" s="61"/>
      <c r="K280" s="126"/>
    </row>
    <row r="281" spans="3:11" ht="48" customHeight="1" thickBot="1" x14ac:dyDescent="0.3">
      <c r="C281" s="18" t="s">
        <v>357</v>
      </c>
      <c r="D281" s="19" t="s">
        <v>358</v>
      </c>
      <c r="E281" s="3" t="s">
        <v>11</v>
      </c>
      <c r="F281" s="63"/>
      <c r="G281" s="79"/>
      <c r="H281" s="63"/>
      <c r="I281" s="63"/>
      <c r="J281" s="63"/>
      <c r="K281" s="119"/>
    </row>
    <row r="282" spans="3:11" ht="39" thickBot="1" x14ac:dyDescent="0.3">
      <c r="C282" s="18">
        <v>5</v>
      </c>
      <c r="D282" s="19" t="s">
        <v>359</v>
      </c>
      <c r="E282" s="3"/>
      <c r="F282" s="63"/>
      <c r="G282" s="79"/>
      <c r="H282" s="63"/>
      <c r="I282" s="63"/>
      <c r="J282" s="63"/>
      <c r="K282" s="118" t="s">
        <v>360</v>
      </c>
    </row>
    <row r="283" spans="3:11" ht="39" thickBot="1" x14ac:dyDescent="0.3">
      <c r="C283" s="18" t="s">
        <v>57</v>
      </c>
      <c r="D283" s="19" t="s">
        <v>361</v>
      </c>
      <c r="E283" s="3" t="s">
        <v>362</v>
      </c>
      <c r="F283" s="96">
        <v>7.0000000000000001E-3</v>
      </c>
      <c r="G283" s="96">
        <v>7.0000000000000001E-3</v>
      </c>
      <c r="H283" s="96">
        <v>7.0000000000000001E-3</v>
      </c>
      <c r="I283" s="96">
        <v>7.0000000000000001E-3</v>
      </c>
      <c r="J283" s="96">
        <v>7.0000000000000001E-3</v>
      </c>
      <c r="K283" s="126"/>
    </row>
    <row r="284" spans="3:11" ht="51.75" thickBot="1" x14ac:dyDescent="0.3">
      <c r="C284" s="18" t="s">
        <v>59</v>
      </c>
      <c r="D284" s="19" t="s">
        <v>363</v>
      </c>
      <c r="E284" s="3" t="s">
        <v>364</v>
      </c>
      <c r="F284" s="96" t="s">
        <v>365</v>
      </c>
      <c r="G284" s="96" t="s">
        <v>366</v>
      </c>
      <c r="H284" s="96" t="s">
        <v>366</v>
      </c>
      <c r="I284" s="96" t="s">
        <v>366</v>
      </c>
      <c r="J284" s="96" t="s">
        <v>367</v>
      </c>
      <c r="K284" s="126"/>
    </row>
    <row r="285" spans="3:11" ht="58.5" customHeight="1" thickBot="1" x14ac:dyDescent="0.3">
      <c r="C285" s="18" t="s">
        <v>368</v>
      </c>
      <c r="D285" s="19" t="s">
        <v>369</v>
      </c>
      <c r="E285" s="3" t="s">
        <v>364</v>
      </c>
      <c r="F285" s="96" t="s">
        <v>365</v>
      </c>
      <c r="G285" s="96" t="s">
        <v>366</v>
      </c>
      <c r="H285" s="96" t="s">
        <v>366</v>
      </c>
      <c r="I285" s="96" t="s">
        <v>366</v>
      </c>
      <c r="J285" s="96" t="s">
        <v>367</v>
      </c>
      <c r="K285" s="126"/>
    </row>
    <row r="286" spans="3:11" ht="38.25" customHeight="1" thickBot="1" x14ac:dyDescent="0.3">
      <c r="C286" s="18" t="s">
        <v>370</v>
      </c>
      <c r="D286" s="19" t="s">
        <v>371</v>
      </c>
      <c r="E286" s="3" t="s">
        <v>372</v>
      </c>
      <c r="F286" s="96" t="s">
        <v>373</v>
      </c>
      <c r="G286" s="96" t="s">
        <v>373</v>
      </c>
      <c r="H286" s="96" t="s">
        <v>373</v>
      </c>
      <c r="I286" s="96" t="s">
        <v>373</v>
      </c>
      <c r="J286" s="96" t="s">
        <v>373</v>
      </c>
      <c r="K286" s="126"/>
    </row>
    <row r="287" spans="3:11" ht="42.75" customHeight="1" thickBot="1" x14ac:dyDescent="0.3">
      <c r="C287" s="18" t="s">
        <v>374</v>
      </c>
      <c r="D287" s="19" t="s">
        <v>375</v>
      </c>
      <c r="E287" s="3" t="s">
        <v>372</v>
      </c>
      <c r="F287" s="63"/>
      <c r="G287" s="79"/>
      <c r="H287" s="63"/>
      <c r="I287" s="63"/>
      <c r="J287" s="63"/>
      <c r="K287" s="126"/>
    </row>
    <row r="288" spans="3:11" ht="100.5" customHeight="1" thickBot="1" x14ac:dyDescent="0.3">
      <c r="C288" s="14" t="s">
        <v>376</v>
      </c>
      <c r="D288" s="3" t="s">
        <v>377</v>
      </c>
      <c r="E288" s="3" t="s">
        <v>378</v>
      </c>
      <c r="F288" s="63"/>
      <c r="G288" s="79"/>
      <c r="H288" s="63"/>
      <c r="I288" s="63"/>
      <c r="J288" s="63"/>
      <c r="K288" s="126"/>
    </row>
    <row r="289" spans="3:11" ht="39" thickBot="1" x14ac:dyDescent="0.3">
      <c r="C289" s="14" t="s">
        <v>379</v>
      </c>
      <c r="D289" s="3" t="s">
        <v>380</v>
      </c>
      <c r="E289" s="3" t="s">
        <v>381</v>
      </c>
      <c r="F289" s="96">
        <v>1.0000000000000001E-5</v>
      </c>
      <c r="G289" s="96">
        <v>1.0000000000000001E-5</v>
      </c>
      <c r="H289" s="96">
        <v>1.0000000000000001E-5</v>
      </c>
      <c r="I289" s="96">
        <v>1.0000000000000001E-5</v>
      </c>
      <c r="J289" s="96">
        <v>1.0000000000000001E-5</v>
      </c>
      <c r="K289" s="126"/>
    </row>
    <row r="290" spans="3:11" ht="45" customHeight="1" thickBot="1" x14ac:dyDescent="0.3">
      <c r="C290" s="14" t="s">
        <v>382</v>
      </c>
      <c r="D290" s="3" t="s">
        <v>383</v>
      </c>
      <c r="E290" s="3" t="s">
        <v>381</v>
      </c>
      <c r="F290" s="96">
        <v>1.0000000000000001E-5</v>
      </c>
      <c r="G290" s="96">
        <v>1.0000000000000001E-5</v>
      </c>
      <c r="H290" s="96">
        <v>1.0000000000000001E-5</v>
      </c>
      <c r="I290" s="96">
        <v>1.0000000000000001E-5</v>
      </c>
      <c r="J290" s="96">
        <v>1.0000000000000001E-5</v>
      </c>
      <c r="K290" s="126"/>
    </row>
    <row r="291" spans="3:11" ht="59.25" customHeight="1" thickBot="1" x14ac:dyDescent="0.3">
      <c r="C291" s="14" t="s">
        <v>384</v>
      </c>
      <c r="D291" s="3" t="s">
        <v>385</v>
      </c>
      <c r="E291" s="3" t="s">
        <v>386</v>
      </c>
      <c r="F291" s="96">
        <v>0.12</v>
      </c>
      <c r="G291" s="96">
        <v>0.12</v>
      </c>
      <c r="H291" s="96">
        <v>0.12</v>
      </c>
      <c r="I291" s="96">
        <v>0.12</v>
      </c>
      <c r="J291" s="96">
        <v>0.12</v>
      </c>
      <c r="K291" s="119"/>
    </row>
    <row r="292" spans="3:11" ht="94.5" customHeight="1" thickBot="1" x14ac:dyDescent="0.3">
      <c r="C292" s="14">
        <v>6</v>
      </c>
      <c r="D292" s="3" t="s">
        <v>387</v>
      </c>
      <c r="E292" s="3" t="s">
        <v>388</v>
      </c>
      <c r="F292" s="80">
        <v>100</v>
      </c>
      <c r="G292" s="97">
        <v>100</v>
      </c>
      <c r="H292" s="80">
        <v>100</v>
      </c>
      <c r="I292" s="80">
        <v>100</v>
      </c>
      <c r="J292" s="80">
        <v>100</v>
      </c>
      <c r="K292" s="3" t="s">
        <v>389</v>
      </c>
    </row>
    <row r="293" spans="3:11" x14ac:dyDescent="0.25">
      <c r="C293" s="1"/>
      <c r="D293" s="1"/>
      <c r="E293" s="1"/>
      <c r="F293" s="1"/>
      <c r="G293" s="1"/>
      <c r="H293" s="1"/>
      <c r="I293" s="1"/>
      <c r="J293" s="1"/>
      <c r="K293" s="1"/>
    </row>
  </sheetData>
  <mergeCells count="166">
    <mergeCell ref="K106:K111"/>
    <mergeCell ref="K115:K120"/>
    <mergeCell ref="C121:K121"/>
    <mergeCell ref="C122:C123"/>
    <mergeCell ref="D122:D123"/>
    <mergeCell ref="E122:E123"/>
    <mergeCell ref="G122:G123"/>
    <mergeCell ref="C117:C118"/>
    <mergeCell ref="C119:C120"/>
    <mergeCell ref="K169:K171"/>
    <mergeCell ref="C159:K159"/>
    <mergeCell ref="C160:C161"/>
    <mergeCell ref="D160:D161"/>
    <mergeCell ref="E160:E161"/>
    <mergeCell ref="G160:G161"/>
    <mergeCell ref="K112:K114"/>
    <mergeCell ref="H122:J122"/>
    <mergeCell ref="C115:C116"/>
    <mergeCell ref="H160:J160"/>
    <mergeCell ref="K160:K161"/>
    <mergeCell ref="C112:C114"/>
    <mergeCell ref="K163:K165"/>
    <mergeCell ref="E23:E24"/>
    <mergeCell ref="G23:G24"/>
    <mergeCell ref="H23:J23"/>
    <mergeCell ref="K23:K24"/>
    <mergeCell ref="K102:K104"/>
    <mergeCell ref="K99:K101"/>
    <mergeCell ref="E4:E5"/>
    <mergeCell ref="C95:K95"/>
    <mergeCell ref="C96:C97"/>
    <mergeCell ref="D96:D97"/>
    <mergeCell ref="E96:E97"/>
    <mergeCell ref="C68:C70"/>
    <mergeCell ref="C71:C73"/>
    <mergeCell ref="C65:C67"/>
    <mergeCell ref="C74:C76"/>
    <mergeCell ref="C77:C79"/>
    <mergeCell ref="C80:C82"/>
    <mergeCell ref="D39:K39"/>
    <mergeCell ref="C50:C52"/>
    <mergeCell ref="C40:C42"/>
    <mergeCell ref="C53:C55"/>
    <mergeCell ref="C56:C58"/>
    <mergeCell ref="C99:C101"/>
    <mergeCell ref="K46:K48"/>
    <mergeCell ref="C83:C85"/>
    <mergeCell ref="C86:C88"/>
    <mergeCell ref="C89:C91"/>
    <mergeCell ref="C92:C94"/>
    <mergeCell ref="K50:K91"/>
    <mergeCell ref="C59:C61"/>
    <mergeCell ref="C62:C64"/>
    <mergeCell ref="K203:K206"/>
    <mergeCell ref="K200:K201"/>
    <mergeCell ref="C203:C206"/>
    <mergeCell ref="G203:G204"/>
    <mergeCell ref="H203:H204"/>
    <mergeCell ref="I203:I204"/>
    <mergeCell ref="J203:J204"/>
    <mergeCell ref="C163:C165"/>
    <mergeCell ref="C166:C168"/>
    <mergeCell ref="C169:C171"/>
    <mergeCell ref="C176:C178"/>
    <mergeCell ref="E173:E174"/>
    <mergeCell ref="C172:K172"/>
    <mergeCell ref="K166:K168"/>
    <mergeCell ref="K122:K123"/>
    <mergeCell ref="D162:K162"/>
    <mergeCell ref="C102:C104"/>
    <mergeCell ref="E203:E204"/>
    <mergeCell ref="F203:F204"/>
    <mergeCell ref="K186:K198"/>
    <mergeCell ref="C199:K199"/>
    <mergeCell ref="K279:K281"/>
    <mergeCell ref="K282:K291"/>
    <mergeCell ref="C262:K262"/>
    <mergeCell ref="C263:C264"/>
    <mergeCell ref="D263:D264"/>
    <mergeCell ref="K249:K250"/>
    <mergeCell ref="K266:K272"/>
    <mergeCell ref="K259:K260"/>
    <mergeCell ref="E263:E264"/>
    <mergeCell ref="G263:G264"/>
    <mergeCell ref="H263:J263"/>
    <mergeCell ref="K263:K264"/>
    <mergeCell ref="K255:K256"/>
    <mergeCell ref="K257:K258"/>
    <mergeCell ref="G215:G216"/>
    <mergeCell ref="H215:J215"/>
    <mergeCell ref="K215:K216"/>
    <mergeCell ref="C222:K222"/>
    <mergeCell ref="C223:C224"/>
    <mergeCell ref="D223:D224"/>
    <mergeCell ref="C43:C45"/>
    <mergeCell ref="C46:C48"/>
    <mergeCell ref="D23:D24"/>
    <mergeCell ref="K18:K19"/>
    <mergeCell ref="K243:K244"/>
    <mergeCell ref="K245:K246"/>
    <mergeCell ref="K247:K248"/>
    <mergeCell ref="C230:C231"/>
    <mergeCell ref="E230:E231"/>
    <mergeCell ref="H223:J223"/>
    <mergeCell ref="K176:K185"/>
    <mergeCell ref="G173:G174"/>
    <mergeCell ref="H173:J173"/>
    <mergeCell ref="K173:K174"/>
    <mergeCell ref="D175:K175"/>
    <mergeCell ref="C173:C174"/>
    <mergeCell ref="D173:D174"/>
    <mergeCell ref="G223:G224"/>
    <mergeCell ref="E200:E201"/>
    <mergeCell ref="G200:G201"/>
    <mergeCell ref="C214:K214"/>
    <mergeCell ref="C215:C216"/>
    <mergeCell ref="D215:D216"/>
    <mergeCell ref="D203:D204"/>
    <mergeCell ref="C12:C13"/>
    <mergeCell ref="C22:K22"/>
    <mergeCell ref="C23:C24"/>
    <mergeCell ref="C10:C11"/>
    <mergeCell ref="K96:K97"/>
    <mergeCell ref="C200:C201"/>
    <mergeCell ref="D200:D201"/>
    <mergeCell ref="C7:C9"/>
    <mergeCell ref="C36:K36"/>
    <mergeCell ref="K7:K13"/>
    <mergeCell ref="K15:K16"/>
    <mergeCell ref="H200:J200"/>
    <mergeCell ref="G96:G97"/>
    <mergeCell ref="H96:J96"/>
    <mergeCell ref="D98:K98"/>
    <mergeCell ref="D124:K124"/>
    <mergeCell ref="K125:K157"/>
    <mergeCell ref="D25:K25"/>
    <mergeCell ref="C37:C38"/>
    <mergeCell ref="D37:D38"/>
    <mergeCell ref="E37:E38"/>
    <mergeCell ref="G37:G38"/>
    <mergeCell ref="H37:J37"/>
    <mergeCell ref="K37:K38"/>
    <mergeCell ref="C2:K2"/>
    <mergeCell ref="C3:K3"/>
    <mergeCell ref="K233:K234"/>
    <mergeCell ref="K30:K32"/>
    <mergeCell ref="D265:K265"/>
    <mergeCell ref="K273:K278"/>
    <mergeCell ref="K251:K252"/>
    <mergeCell ref="K253:K254"/>
    <mergeCell ref="C4:C5"/>
    <mergeCell ref="K207:K211"/>
    <mergeCell ref="K227:K228"/>
    <mergeCell ref="K230:K231"/>
    <mergeCell ref="E223:E224"/>
    <mergeCell ref="D4:D5"/>
    <mergeCell ref="K40:K42"/>
    <mergeCell ref="K43:K45"/>
    <mergeCell ref="K223:K224"/>
    <mergeCell ref="D225:K225"/>
    <mergeCell ref="D217:K217"/>
    <mergeCell ref="H4:J4"/>
    <mergeCell ref="K4:K5"/>
    <mergeCell ref="D6:K6"/>
    <mergeCell ref="K92:K94"/>
    <mergeCell ref="E215:E216"/>
  </mergeCells>
  <hyperlinks>
    <hyperlink ref="D42" location="_ftn1" display="_ftn1"/>
    <hyperlink ref="D44" location="_ftn2" display="_ftn2"/>
    <hyperlink ref="E44" location="_ftn3" display="_ftn3"/>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2017-11-16T07:47:36Z</dcterms:modified>
</cp:coreProperties>
</file>