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495" windowWidth="14940" windowHeight="8490"/>
  </bookViews>
  <sheets>
    <sheet name="Вед.структ 2016" sheetId="4" r:id="rId1"/>
  </sheets>
  <definedNames>
    <definedName name="_xlnm._FilterDatabase" localSheetId="0" hidden="1">'Вед.структ 2016'!$B$15:$H$202</definedName>
    <definedName name="_xlnm.Print_Area" localSheetId="0">'Вед.структ 2016'!$A$1:$J$201</definedName>
  </definedNames>
  <calcPr calcId="144525"/>
</workbook>
</file>

<file path=xl/calcChain.xml><?xml version="1.0" encoding="utf-8"?>
<calcChain xmlns="http://schemas.openxmlformats.org/spreadsheetml/2006/main">
  <c r="I26" i="4" l="1"/>
  <c r="I65" i="4" l="1"/>
  <c r="I186" i="4" l="1"/>
  <c r="I185" i="4" s="1"/>
  <c r="I184" i="4" s="1"/>
  <c r="I62" i="4" l="1"/>
  <c r="I139" i="4"/>
  <c r="I134" i="4"/>
  <c r="I133" i="4" s="1"/>
  <c r="I114" i="4"/>
  <c r="I128" i="4"/>
  <c r="I127" i="4" s="1"/>
  <c r="I117" i="4"/>
  <c r="I113" i="4" l="1"/>
  <c r="I22" i="4" l="1"/>
  <c r="I144" i="4" l="1"/>
  <c r="I143" i="4" s="1"/>
  <c r="I142" i="4" s="1"/>
  <c r="I172" i="4" l="1"/>
  <c r="I193" i="4"/>
  <c r="I192" i="4" s="1"/>
  <c r="I191" i="4" s="1"/>
  <c r="I190" i="4" s="1"/>
  <c r="I189" i="4" s="1"/>
  <c r="I188" i="4" s="1"/>
  <c r="I138" i="4"/>
  <c r="I137" i="4" s="1"/>
  <c r="I136" i="4" s="1"/>
  <c r="I52" i="4"/>
  <c r="I33" i="4" l="1"/>
  <c r="I35" i="4"/>
  <c r="I37" i="4"/>
  <c r="I171" i="4" l="1"/>
  <c r="I170" i="4" s="1"/>
  <c r="I169" i="4" s="1"/>
  <c r="I168" i="4" s="1"/>
  <c r="I167" i="4" s="1"/>
  <c r="I164" i="4"/>
  <c r="I163" i="4" s="1"/>
  <c r="I162" i="4" s="1"/>
  <c r="I161" i="4" s="1"/>
  <c r="I160" i="4" s="1"/>
  <c r="I158" i="4"/>
  <c r="I157" i="4" s="1"/>
  <c r="I156" i="4" s="1"/>
  <c r="I155" i="4" s="1"/>
  <c r="I154" i="4" s="1"/>
  <c r="I153" i="4" l="1"/>
  <c r="I82" i="4" l="1"/>
  <c r="I81" i="4" s="1"/>
  <c r="I85" i="4"/>
  <c r="I84" i="4" s="1"/>
  <c r="I105" i="4"/>
  <c r="I107" i="4"/>
  <c r="I104" i="4" s="1"/>
  <c r="I126" i="4"/>
  <c r="I125" i="4" s="1"/>
  <c r="I200" i="4"/>
  <c r="I199" i="4" s="1"/>
  <c r="I198" i="4" s="1"/>
  <c r="I197" i="4" s="1"/>
  <c r="I196" i="4" s="1"/>
  <c r="I180" i="4"/>
  <c r="I179" i="4" s="1"/>
  <c r="I178" i="4" s="1"/>
  <c r="I177" i="4" s="1"/>
  <c r="I176" i="4" s="1"/>
  <c r="I175" i="4" s="1"/>
  <c r="I174" i="4" s="1"/>
  <c r="I150" i="4"/>
  <c r="I149" i="4" s="1"/>
  <c r="I148" i="4" s="1"/>
  <c r="I147" i="4" s="1"/>
  <c r="I146" i="4" s="1"/>
  <c r="I132" i="4"/>
  <c r="I131" i="4" s="1"/>
  <c r="I80" i="4" l="1"/>
  <c r="I79" i="4" s="1"/>
  <c r="I78" i="4" s="1"/>
  <c r="I77" i="4" s="1"/>
  <c r="I103" i="4"/>
  <c r="I102" i="4" s="1"/>
  <c r="I101" i="4" s="1"/>
  <c r="I123" i="4" l="1"/>
  <c r="I122" i="4" s="1"/>
  <c r="I121" i="4" s="1"/>
  <c r="I120" i="4" s="1"/>
  <c r="I93" i="4"/>
  <c r="I92" i="4" s="1"/>
  <c r="I112" i="4" l="1"/>
  <c r="I111" i="4" s="1"/>
  <c r="I95" i="4"/>
  <c r="I91" i="4" s="1"/>
  <c r="I90" i="4" s="1"/>
  <c r="I99" i="4"/>
  <c r="I98" i="4" s="1"/>
  <c r="I97" i="4" s="1"/>
  <c r="I29" i="4"/>
  <c r="I28" i="4" s="1"/>
  <c r="I74" i="4"/>
  <c r="I73" i="4" s="1"/>
  <c r="I72" i="4" s="1"/>
  <c r="I71" i="4" s="1"/>
  <c r="I70" i="4" s="1"/>
  <c r="I69" i="4" s="1"/>
  <c r="I58" i="4"/>
  <c r="I57" i="4" s="1"/>
  <c r="I56" i="4" s="1"/>
  <c r="I55" i="4" s="1"/>
  <c r="I63" i="4"/>
  <c r="I51" i="4"/>
  <c r="I50" i="4" s="1"/>
  <c r="I49" i="4" s="1"/>
  <c r="I48" i="4" s="1"/>
  <c r="I46" i="4"/>
  <c r="I45" i="4" s="1"/>
  <c r="I44" i="4" s="1"/>
  <c r="I43" i="4" s="1"/>
  <c r="I41" i="4"/>
  <c r="I40" i="4" s="1"/>
  <c r="I39" i="4" s="1"/>
  <c r="I89" i="4" l="1"/>
  <c r="I61" i="4"/>
  <c r="I60" i="4" s="1"/>
  <c r="I54" i="4" s="1"/>
  <c r="I110" i="4"/>
  <c r="I109" i="4" s="1"/>
  <c r="I88" i="4"/>
  <c r="I87" i="4" s="1"/>
  <c r="I27" i="4"/>
  <c r="I25" i="4" l="1"/>
  <c r="I24" i="4" s="1"/>
  <c r="I21" i="4"/>
  <c r="I20" i="4" s="1"/>
  <c r="I19" i="4" l="1"/>
  <c r="I18" i="4" s="1"/>
  <c r="I17" i="4" s="1"/>
  <c r="I16" i="4" s="1"/>
</calcChain>
</file>

<file path=xl/sharedStrings.xml><?xml version="1.0" encoding="utf-8"?>
<sst xmlns="http://schemas.openxmlformats.org/spreadsheetml/2006/main" count="777" uniqueCount="232">
  <si>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</si>
  <si>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</si>
  <si>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</si>
  <si>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</si>
  <si>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</si>
  <si>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</si>
  <si>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</si>
  <si>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</si>
  <si>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</si>
  <si>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</si>
  <si>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</si>
  <si>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</si>
  <si>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</si>
  <si>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</si>
  <si>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</si>
  <si>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</si>
  <si>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</si>
  <si>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</si>
  <si>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</si>
  <si>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</si>
  <si>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</si>
  <si>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</si>
  <si>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</si>
  <si>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</t>
  </si>
  <si>
    <t>0200</t>
  </si>
  <si>
    <t>Мобилизационная  и вневосковая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</si>
  <si>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</si>
  <si>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</si>
  <si>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</si>
  <si>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</si>
  <si>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</si>
  <si>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</si>
  <si>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</si>
  <si>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</si>
  <si>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</si>
  <si>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</si>
  <si>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</si>
  <si>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</si>
  <si>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</si>
  <si>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</si>
  <si>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</si>
  <si>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</si>
  <si>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</si>
  <si>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</si>
  <si>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</si>
  <si>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</si>
  <si>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</si>
  <si>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</si>
  <si>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</si>
  <si>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</si>
  <si>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</si>
  <si>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</si>
  <si>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</si>
  <si>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</si>
  <si>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</si>
  <si>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</si>
  <si>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</si>
  <si>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</si>
  <si>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</si>
  <si>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</si>
  <si>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</si>
  <si>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</si>
  <si>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</si>
  <si>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</si>
  <si>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</si>
  <si>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</si>
  <si>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</si>
  <si>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</si>
  <si>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</si>
  <si>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</si>
  <si>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</si>
  <si>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</si>
  <si>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10 2 00 00000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</si>
  <si>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</si>
  <si>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</si>
  <si>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</si>
  <si>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</si>
  <si>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</si>
  <si>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</si>
  <si>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</si>
  <si>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</si>
  <si>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</si>
  <si>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</si>
  <si>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</si>
  <si>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</si>
  <si>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</si>
  <si>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</si>
  <si>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</si>
  <si>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</si>
  <si>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</si>
  <si>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</si>
  <si>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</si>
  <si>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</si>
  <si>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</si>
  <si>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</si>
  <si>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</si>
  <si>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</si>
  <si>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</si>
  <si>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</si>
  <si>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</si>
  <si>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10 2 01 00000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</si>
  <si>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</si>
  <si>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</si>
  <si>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</si>
  <si>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</si>
  <si>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</si>
  <si>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</si>
  <si>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</si>
  <si>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</si>
  <si>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</si>
  <si>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</si>
  <si>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</si>
  <si>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99 9 01 51180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</si>
  <si>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</si>
  <si>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</si>
  <si>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</si>
  <si>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</si>
  <si>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</si>
  <si>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</si>
  <si>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</si>
  <si>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</si>
  <si>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</si>
  <si>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</si>
  <si>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</si>
  <si>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</si>
  <si>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</si>
  <si>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</si>
  <si>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</si>
  <si>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</si>
  <si>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</si>
  <si>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</si>
  <si>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</si>
  <si>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</si>
  <si>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10 2 01 13530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</si>
  <si>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</si>
  <si>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</si>
  <si>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</si>
  <si>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</si>
  <si>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</si>
  <si>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</si>
  <si>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</si>
  <si>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36,350</t>
  </si>
  <si>
    <t>284,600</t>
  </si>
  <si>
    <t>198,000</t>
  </si>
  <si>
    <t>172,920</t>
  </si>
  <si>
    <t>1,000</t>
  </si>
  <si>
    <t>240</t>
  </si>
  <si>
    <t>10 1 01 70140</t>
  </si>
  <si>
    <t>Пособия, компенсации меры социальной поддержки по публичным нормативным обязательствам</t>
  </si>
  <si>
    <t>320</t>
  </si>
  <si>
    <t>310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</si>
  <si>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</si>
  <si>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</si>
  <si>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</si>
  <si>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</si>
  <si>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</si>
  <si>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</si>
  <si>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</si>
  <si>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</si>
  <si>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"Мероприяти по оптимизации мер профилактики правонарушений"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</si>
  <si>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</si>
  <si>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</si>
  <si>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</si>
  <si>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</si>
  <si>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</si>
  <si>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</si>
  <si>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</si>
  <si>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</si>
  <si>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</si>
  <si>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</si>
  <si>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МКУК "Краснобоский центр досуга и народного творчества"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</si>
  <si>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</si>
  <si>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</si>
  <si>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</si>
  <si>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 xml:space="preserve"> 2016 год, сумма</t>
  </si>
  <si>
    <t>Приложение 9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</si>
  <si>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2016 год
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</si>
  <si>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</si>
  <si>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</si>
  <si>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</si>
  <si>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</si>
  <si>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</si>
  <si>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</si>
  <si>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</si>
  <si>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</si>
  <si>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</si>
  <si>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</si>
  <si>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</si>
  <si>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</si>
  <si>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</si>
  <si>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</si>
  <si>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</si>
  <si>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</si>
  <si>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</si>
  <si>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</si>
  <si>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</si>
  <si>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</si>
  <si>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</si>
  <si>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Подпрограмма "Обеспечение условий для организации дорожного движения на территории"  </t>
  </si>
  <si>
    <t xml:space="preserve">Организация и проведение мероприятий, направленных на повышение безопасности дорожного движения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</si>
  <si>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</si>
  <si>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</si>
  <si>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обслуживанию объектов газификации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</si>
  <si>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</si>
  <si>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</si>
  <si>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</si>
  <si>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</si>
  <si>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</si>
  <si>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</si>
  <si>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</si>
  <si>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</si>
  <si>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</si>
  <si>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</si>
  <si>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</si>
  <si>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</si>
  <si>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</si>
  <si>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</si>
  <si>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</si>
  <si>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</si>
  <si>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99 9 01 13280</t>
  </si>
  <si>
    <t>Исполнение судебных актов</t>
  </si>
  <si>
    <t>830</t>
  </si>
  <si>
    <t>от  25.12.2015 г.       №50</t>
  </si>
  <si>
    <t>91 3 01 60650</t>
  </si>
  <si>
    <t>Приложение 3</t>
  </si>
  <si>
    <t>95 9 01 00 170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</si>
  <si>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</si>
  <si>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99 9 00 00 000</t>
  </si>
  <si>
    <t>99 9 01 00 000</t>
  </si>
  <si>
    <t>610</t>
  </si>
  <si>
    <t>99 9 01 70360</t>
  </si>
  <si>
    <t xml:space="preserve"> от 21.12.2016г.          № 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</si>
</sst>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1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8" fillId="2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/>
    </xf>
    <xf numFmtId="0" fontId="4" fillId="3" borderId="0" xfId="1" applyFont="1" applyFill="1"/>
    <xf numFmtId="49" fontId="6" fillId="0" borderId="0" xfId="1" applyNumberFormat="1" applyFont="1"/>
    <xf numFmtId="0" fontId="5" fillId="2" borderId="2" xfId="1" applyFont="1" applyFill="1" applyBorder="1"/>
    <xf numFmtId="0" fontId="4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left" vertical="center"/>
    </xf>
    <xf numFmtId="0" fontId="4" fillId="5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top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left" vertical="center" wrapText="1"/>
    </xf>
    <xf numFmtId="0" fontId="6" fillId="2" borderId="0" xfId="1" applyFont="1" applyFill="1"/>
    <xf numFmtId="0" fontId="4" fillId="2" borderId="9" xfId="1" applyFont="1" applyFill="1" applyBorder="1"/>
    <xf numFmtId="0" fontId="5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view="pageBreakPreview" zoomScale="106" zoomScaleNormal="90" zoomScaleSheetLayoutView="106" zoomScalePageLayoutView="87" workbookViewId="0">
      <selection activeCell="H5" sqref="H5:I5"/>
    </sheetView>
  </sheetViews>
  <sheetFormatPr defaultRowHeight="12.75" x14ac:dyDescent="0.2"/>
  <cols>
    <col min="1" max="1" width="1.85546875" style="3" customWidth="1"/>
    <col min="2" max="2" width="4.140625" style="3" customWidth="1"/>
    <col min="3" max="3" width="76.570312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7109375" style="1" customWidth="1"/>
    <col min="11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9" x14ac:dyDescent="0.2">
      <c r="H1" s="95" t="s">
        <v>224</v>
      </c>
      <c r="I1" s="96"/>
    </row>
    <row r="2" spans="1:9" x14ac:dyDescent="0.2">
      <c r="H2" s="93" t="s">
        <v>171</v>
      </c>
      <c r="I2" s="93"/>
    </row>
    <row r="3" spans="1:9" x14ac:dyDescent="0.2">
      <c r="G3" s="93" t="s">
        <v>172</v>
      </c>
      <c r="H3" s="97"/>
      <c r="I3" s="97"/>
    </row>
    <row r="4" spans="1:9" x14ac:dyDescent="0.2">
      <c r="G4" s="94" t="s">
        <v>173</v>
      </c>
      <c r="H4" s="97"/>
      <c r="I4" s="97"/>
    </row>
    <row r="5" spans="1:9" x14ac:dyDescent="0.2">
      <c r="H5" s="94" t="s">
        <v>231</v>
      </c>
      <c r="I5" s="94"/>
    </row>
    <row r="6" spans="1:9" x14ac:dyDescent="0.2">
      <c r="H6" s="95" t="s">
        <v>175</v>
      </c>
      <c r="I6" s="96"/>
    </row>
    <row r="7" spans="1:9" x14ac:dyDescent="0.2">
      <c r="H7" s="93" t="s">
        <v>171</v>
      </c>
      <c r="I7" s="93"/>
    </row>
    <row r="8" spans="1:9" x14ac:dyDescent="0.2">
      <c r="G8" s="93" t="s">
        <v>172</v>
      </c>
      <c r="H8" s="97"/>
      <c r="I8" s="97"/>
    </row>
    <row r="9" spans="1:9" ht="12.75" customHeight="1" x14ac:dyDescent="0.2">
      <c r="G9" s="94" t="s">
        <v>173</v>
      </c>
      <c r="H9" s="97"/>
      <c r="I9" s="97"/>
    </row>
    <row r="10" spans="1:9" x14ac:dyDescent="0.2">
      <c r="H10" s="94" t="s">
        <v>222</v>
      </c>
      <c r="I10" s="94"/>
    </row>
    <row r="11" spans="1:9" ht="9.75" customHeight="1" x14ac:dyDescent="0.2">
      <c r="C11" s="90"/>
      <c r="D11" s="90"/>
      <c r="E11" s="90"/>
      <c r="F11" s="90"/>
      <c r="G11" s="90"/>
      <c r="H11" s="90"/>
      <c r="I11" s="1"/>
    </row>
    <row r="12" spans="1:9" x14ac:dyDescent="0.2">
      <c r="B12" s="91" t="s">
        <v>176</v>
      </c>
      <c r="C12" s="92"/>
      <c r="D12" s="92"/>
      <c r="E12" s="92"/>
      <c r="F12" s="92"/>
      <c r="G12" s="92"/>
      <c r="H12" s="92"/>
      <c r="I12" s="1"/>
    </row>
    <row r="13" spans="1:9" ht="23.25" customHeight="1" x14ac:dyDescent="0.2">
      <c r="B13" s="92"/>
      <c r="C13" s="92"/>
      <c r="D13" s="92"/>
      <c r="E13" s="92"/>
      <c r="F13" s="92"/>
      <c r="G13" s="92"/>
      <c r="H13" s="92"/>
      <c r="I13" s="1"/>
    </row>
    <row r="14" spans="1:9" ht="9.75" customHeight="1" x14ac:dyDescent="0.2">
      <c r="B14" s="15"/>
      <c r="C14" s="7"/>
      <c r="D14" s="8"/>
      <c r="E14" s="9"/>
      <c r="F14" s="9"/>
      <c r="G14" s="9"/>
      <c r="H14" s="9"/>
      <c r="I14" s="10" t="s">
        <v>0</v>
      </c>
    </row>
    <row r="15" spans="1:9" ht="64.5" thickBot="1" x14ac:dyDescent="0.25">
      <c r="B15" s="82" t="s">
        <v>1</v>
      </c>
      <c r="C15" s="83" t="s">
        <v>2</v>
      </c>
      <c r="D15" s="84" t="s">
        <v>3</v>
      </c>
      <c r="E15" s="84" t="s">
        <v>4</v>
      </c>
      <c r="F15" s="84" t="s">
        <v>5</v>
      </c>
      <c r="G15" s="84" t="s">
        <v>180</v>
      </c>
      <c r="H15" s="84" t="s">
        <v>6</v>
      </c>
      <c r="I15" s="84" t="s">
        <v>174</v>
      </c>
    </row>
    <row r="16" spans="1:9" s="2" customFormat="1" ht="30.75" thickBot="1" x14ac:dyDescent="0.25">
      <c r="A16" s="80"/>
      <c r="B16" s="21"/>
      <c r="C16" s="27" t="s">
        <v>154</v>
      </c>
      <c r="D16" s="28" t="s">
        <v>177</v>
      </c>
      <c r="E16" s="11"/>
      <c r="F16" s="11"/>
      <c r="G16" s="11"/>
      <c r="H16" s="11"/>
      <c r="I16" s="26">
        <f>I17+I69+I77+I87+I109+I146+I153+I167+I174</f>
        <v>38794.937000000005</v>
      </c>
    </row>
    <row r="17" spans="1:10" s="2" customFormat="1" ht="30.75" thickBot="1" x14ac:dyDescent="0.25">
      <c r="A17" s="80"/>
      <c r="B17" s="86">
        <v>1</v>
      </c>
      <c r="C17" s="27" t="s">
        <v>154</v>
      </c>
      <c r="D17" s="11" t="s">
        <v>8</v>
      </c>
      <c r="E17" s="11" t="s">
        <v>9</v>
      </c>
      <c r="F17" s="11"/>
      <c r="G17" s="11"/>
      <c r="H17" s="11"/>
      <c r="I17" s="26">
        <f>I18+I25+I43+I48+I54</f>
        <v>13140.212</v>
      </c>
      <c r="J17" s="20"/>
    </row>
    <row r="18" spans="1:10" s="2" customFormat="1" ht="33" customHeight="1" x14ac:dyDescent="0.2">
      <c r="A18" s="80"/>
      <c r="B18" s="12"/>
      <c r="C18" s="29" t="s">
        <v>11</v>
      </c>
      <c r="D18" s="11"/>
      <c r="E18" s="30" t="s">
        <v>9</v>
      </c>
      <c r="F18" s="30" t="s">
        <v>12</v>
      </c>
      <c r="G18" s="31"/>
      <c r="H18" s="11"/>
      <c r="I18" s="26">
        <f>I19</f>
        <v>397.3</v>
      </c>
    </row>
    <row r="19" spans="1:10" s="2" customFormat="1" ht="25.5" x14ac:dyDescent="0.2">
      <c r="A19" s="80"/>
      <c r="B19" s="12"/>
      <c r="C19" s="29" t="s">
        <v>10</v>
      </c>
      <c r="D19" s="11"/>
      <c r="E19" s="30" t="s">
        <v>9</v>
      </c>
      <c r="F19" s="30" t="s">
        <v>12</v>
      </c>
      <c r="G19" s="32" t="s">
        <v>67</v>
      </c>
      <c r="H19" s="11"/>
      <c r="I19" s="26">
        <f>I20</f>
        <v>397.3</v>
      </c>
    </row>
    <row r="20" spans="1:10" s="2" customFormat="1" ht="25.5" x14ac:dyDescent="0.2">
      <c r="A20" s="80"/>
      <c r="B20" s="12"/>
      <c r="C20" s="14" t="s">
        <v>155</v>
      </c>
      <c r="D20" s="33"/>
      <c r="E20" s="33" t="s">
        <v>9</v>
      </c>
      <c r="F20" s="33" t="s">
        <v>12</v>
      </c>
      <c r="G20" s="33" t="s">
        <v>106</v>
      </c>
      <c r="H20" s="34"/>
      <c r="I20" s="35">
        <f>I21</f>
        <v>397.3</v>
      </c>
    </row>
    <row r="21" spans="1:10" s="2" customFormat="1" x14ac:dyDescent="0.2">
      <c r="A21" s="80"/>
      <c r="B21" s="12"/>
      <c r="C21" s="14" t="s">
        <v>102</v>
      </c>
      <c r="D21" s="33"/>
      <c r="E21" s="33" t="s">
        <v>9</v>
      </c>
      <c r="F21" s="33" t="s">
        <v>12</v>
      </c>
      <c r="G21" s="33" t="s">
        <v>107</v>
      </c>
      <c r="H21" s="34"/>
      <c r="I21" s="35">
        <f>I22</f>
        <v>397.3</v>
      </c>
    </row>
    <row r="22" spans="1:10" s="2" customFormat="1" ht="15" customHeight="1" x14ac:dyDescent="0.2">
      <c r="A22" s="80"/>
      <c r="B22" s="12"/>
      <c r="C22" s="36" t="s">
        <v>218</v>
      </c>
      <c r="D22" s="11"/>
      <c r="E22" s="33" t="s">
        <v>9</v>
      </c>
      <c r="F22" s="33" t="s">
        <v>12</v>
      </c>
      <c r="G22" s="31" t="s">
        <v>119</v>
      </c>
      <c r="H22" s="34"/>
      <c r="I22" s="35">
        <f>I23</f>
        <v>397.3</v>
      </c>
    </row>
    <row r="23" spans="1:10" s="2" customFormat="1" ht="26.25" thickBot="1" x14ac:dyDescent="0.25">
      <c r="A23" s="80"/>
      <c r="B23" s="12"/>
      <c r="C23" s="37" t="s">
        <v>138</v>
      </c>
      <c r="D23" s="11"/>
      <c r="E23" s="33" t="s">
        <v>9</v>
      </c>
      <c r="F23" s="33" t="s">
        <v>12</v>
      </c>
      <c r="G23" s="31" t="s">
        <v>119</v>
      </c>
      <c r="H23" s="34">
        <v>240</v>
      </c>
      <c r="I23" s="35">
        <v>397.3</v>
      </c>
    </row>
    <row r="24" spans="1:10" s="2" customFormat="1" ht="30.75" thickBot="1" x14ac:dyDescent="0.25">
      <c r="A24" s="80"/>
      <c r="B24" s="12">
        <v>2</v>
      </c>
      <c r="C24" s="27" t="s">
        <v>154</v>
      </c>
      <c r="D24" s="11"/>
      <c r="E24" s="11" t="s">
        <v>9</v>
      </c>
      <c r="F24" s="33"/>
      <c r="G24" s="31"/>
      <c r="H24" s="34"/>
      <c r="I24" s="26">
        <f>I25</f>
        <v>9688.31</v>
      </c>
    </row>
    <row r="25" spans="1:10" ht="38.25" x14ac:dyDescent="0.2">
      <c r="B25" s="12"/>
      <c r="C25" s="38" t="s">
        <v>13</v>
      </c>
      <c r="D25" s="34" t="s">
        <v>8</v>
      </c>
      <c r="E25" s="11" t="s">
        <v>9</v>
      </c>
      <c r="F25" s="11" t="s">
        <v>14</v>
      </c>
      <c r="G25" s="11" t="s">
        <v>7</v>
      </c>
      <c r="H25" s="11" t="s">
        <v>7</v>
      </c>
      <c r="I25" s="26">
        <f>I26</f>
        <v>9688.31</v>
      </c>
    </row>
    <row r="26" spans="1:10" ht="25.5" x14ac:dyDescent="0.2">
      <c r="B26" s="12"/>
      <c r="C26" s="38" t="s">
        <v>10</v>
      </c>
      <c r="D26" s="11" t="s">
        <v>8</v>
      </c>
      <c r="E26" s="11" t="s">
        <v>9</v>
      </c>
      <c r="F26" s="11" t="s">
        <v>14</v>
      </c>
      <c r="G26" s="32" t="s">
        <v>67</v>
      </c>
      <c r="H26" s="11" t="s">
        <v>7</v>
      </c>
      <c r="I26" s="26">
        <f>I27+I39</f>
        <v>9688.31</v>
      </c>
    </row>
    <row r="27" spans="1:10" ht="25.5" x14ac:dyDescent="0.2">
      <c r="B27" s="12"/>
      <c r="C27" s="14" t="s">
        <v>155</v>
      </c>
      <c r="D27" s="33"/>
      <c r="E27" s="33" t="s">
        <v>9</v>
      </c>
      <c r="F27" s="33" t="s">
        <v>14</v>
      </c>
      <c r="G27" s="33" t="s">
        <v>106</v>
      </c>
      <c r="H27" s="34"/>
      <c r="I27" s="35">
        <f>I28</f>
        <v>8617.07</v>
      </c>
    </row>
    <row r="28" spans="1:10" x14ac:dyDescent="0.2">
      <c r="B28" s="12"/>
      <c r="C28" s="14" t="s">
        <v>102</v>
      </c>
      <c r="D28" s="33"/>
      <c r="E28" s="33" t="s">
        <v>9</v>
      </c>
      <c r="F28" s="33" t="s">
        <v>14</v>
      </c>
      <c r="G28" s="33" t="s">
        <v>107</v>
      </c>
      <c r="H28" s="34"/>
      <c r="I28" s="35">
        <f>I29</f>
        <v>8617.07</v>
      </c>
    </row>
    <row r="29" spans="1:10" ht="47.25" customHeight="1" x14ac:dyDescent="0.2">
      <c r="B29" s="12"/>
      <c r="C29" s="36" t="s">
        <v>181</v>
      </c>
      <c r="D29" s="34" t="s">
        <v>8</v>
      </c>
      <c r="E29" s="34" t="s">
        <v>9</v>
      </c>
      <c r="F29" s="34" t="s">
        <v>14</v>
      </c>
      <c r="G29" s="31" t="s">
        <v>119</v>
      </c>
      <c r="H29" s="34" t="s">
        <v>7</v>
      </c>
      <c r="I29" s="35">
        <f>I30+I31+I32+I33+I35+I37</f>
        <v>8617.07</v>
      </c>
    </row>
    <row r="30" spans="1:10" ht="16.5" customHeight="1" x14ac:dyDescent="0.2">
      <c r="B30" s="12"/>
      <c r="C30" s="39" t="s">
        <v>137</v>
      </c>
      <c r="D30" s="34"/>
      <c r="E30" s="34" t="s">
        <v>9</v>
      </c>
      <c r="F30" s="34" t="s">
        <v>14</v>
      </c>
      <c r="G30" s="31" t="s">
        <v>119</v>
      </c>
      <c r="H30" s="34">
        <v>120</v>
      </c>
      <c r="I30" s="35">
        <v>6357.31</v>
      </c>
    </row>
    <row r="31" spans="1:10" ht="27" customHeight="1" x14ac:dyDescent="0.2">
      <c r="B31" s="12"/>
      <c r="C31" s="37" t="s">
        <v>138</v>
      </c>
      <c r="D31" s="34"/>
      <c r="E31" s="34" t="s">
        <v>9</v>
      </c>
      <c r="F31" s="34" t="s">
        <v>14</v>
      </c>
      <c r="G31" s="31" t="s">
        <v>119</v>
      </c>
      <c r="H31" s="34">
        <v>240</v>
      </c>
      <c r="I31" s="35">
        <v>1706.95</v>
      </c>
    </row>
    <row r="32" spans="1:10" ht="18.75" customHeight="1" x14ac:dyDescent="0.2">
      <c r="B32" s="12"/>
      <c r="C32" s="37" t="s">
        <v>139</v>
      </c>
      <c r="D32" s="34"/>
      <c r="E32" s="34" t="s">
        <v>9</v>
      </c>
      <c r="F32" s="34" t="s">
        <v>14</v>
      </c>
      <c r="G32" s="31" t="s">
        <v>119</v>
      </c>
      <c r="H32" s="34">
        <v>850</v>
      </c>
      <c r="I32" s="35">
        <v>33.86</v>
      </c>
    </row>
    <row r="33" spans="2:9" ht="30" customHeight="1" x14ac:dyDescent="0.2">
      <c r="B33" s="12"/>
      <c r="C33" s="41" t="s">
        <v>183</v>
      </c>
      <c r="D33" s="34"/>
      <c r="E33" s="34" t="s">
        <v>9</v>
      </c>
      <c r="F33" s="34" t="s">
        <v>14</v>
      </c>
      <c r="G33" s="33" t="s">
        <v>223</v>
      </c>
      <c r="H33" s="33"/>
      <c r="I33" s="35" t="str">
        <f>I34</f>
        <v>36,350</v>
      </c>
    </row>
    <row r="34" spans="2:9" x14ac:dyDescent="0.2">
      <c r="B34" s="12"/>
      <c r="C34" s="25" t="s">
        <v>178</v>
      </c>
      <c r="D34" s="34"/>
      <c r="E34" s="34" t="s">
        <v>9</v>
      </c>
      <c r="F34" s="34" t="s">
        <v>14</v>
      </c>
      <c r="G34" s="33" t="s">
        <v>223</v>
      </c>
      <c r="H34" s="33" t="s">
        <v>15</v>
      </c>
      <c r="I34" s="33" t="s">
        <v>141</v>
      </c>
    </row>
    <row r="35" spans="2:9" ht="35.25" customHeight="1" x14ac:dyDescent="0.2">
      <c r="B35" s="12"/>
      <c r="C35" s="41" t="s">
        <v>182</v>
      </c>
      <c r="D35" s="34"/>
      <c r="E35" s="33" t="s">
        <v>9</v>
      </c>
      <c r="F35" s="33" t="s">
        <v>14</v>
      </c>
      <c r="G35" s="33" t="s">
        <v>120</v>
      </c>
      <c r="H35" s="33"/>
      <c r="I35" s="35" t="str">
        <f>I36</f>
        <v>284,600</v>
      </c>
    </row>
    <row r="36" spans="2:9" x14ac:dyDescent="0.2">
      <c r="B36" s="12"/>
      <c r="C36" s="25" t="s">
        <v>178</v>
      </c>
      <c r="D36" s="34"/>
      <c r="E36" s="33" t="s">
        <v>9</v>
      </c>
      <c r="F36" s="33" t="s">
        <v>14</v>
      </c>
      <c r="G36" s="33" t="s">
        <v>120</v>
      </c>
      <c r="H36" s="33" t="s">
        <v>15</v>
      </c>
      <c r="I36" s="33" t="s">
        <v>142</v>
      </c>
    </row>
    <row r="37" spans="2:9" ht="41.25" customHeight="1" x14ac:dyDescent="0.2">
      <c r="B37" s="12"/>
      <c r="C37" s="42" t="s">
        <v>184</v>
      </c>
      <c r="D37" s="33"/>
      <c r="E37" s="33" t="s">
        <v>9</v>
      </c>
      <c r="F37" s="33" t="s">
        <v>14</v>
      </c>
      <c r="G37" s="33" t="s">
        <v>121</v>
      </c>
      <c r="H37" s="33"/>
      <c r="I37" s="35" t="str">
        <f>I38</f>
        <v>198,000</v>
      </c>
    </row>
    <row r="38" spans="2:9" ht="21.75" customHeight="1" x14ac:dyDescent="0.2">
      <c r="B38" s="12"/>
      <c r="C38" s="25" t="s">
        <v>178</v>
      </c>
      <c r="D38" s="33"/>
      <c r="E38" s="33" t="s">
        <v>9</v>
      </c>
      <c r="F38" s="33" t="s">
        <v>14</v>
      </c>
      <c r="G38" s="33" t="s">
        <v>121</v>
      </c>
      <c r="H38" s="33" t="s">
        <v>15</v>
      </c>
      <c r="I38" s="33" t="s">
        <v>143</v>
      </c>
    </row>
    <row r="39" spans="2:9" ht="42.75" customHeight="1" x14ac:dyDescent="0.2">
      <c r="B39" s="12"/>
      <c r="C39" s="14" t="s">
        <v>156</v>
      </c>
      <c r="D39" s="33"/>
      <c r="E39" s="33" t="s">
        <v>9</v>
      </c>
      <c r="F39" s="33" t="s">
        <v>14</v>
      </c>
      <c r="G39" s="33" t="s">
        <v>122</v>
      </c>
      <c r="H39" s="34"/>
      <c r="I39" s="35">
        <f>I40</f>
        <v>1071.24</v>
      </c>
    </row>
    <row r="40" spans="2:9" ht="14.25" customHeight="1" x14ac:dyDescent="0.2">
      <c r="B40" s="12"/>
      <c r="C40" s="14" t="s">
        <v>102</v>
      </c>
      <c r="D40" s="33"/>
      <c r="E40" s="33" t="s">
        <v>9</v>
      </c>
      <c r="F40" s="33" t="s">
        <v>14</v>
      </c>
      <c r="G40" s="33" t="s">
        <v>123</v>
      </c>
      <c r="H40" s="34"/>
      <c r="I40" s="35">
        <f>I41</f>
        <v>1071.24</v>
      </c>
    </row>
    <row r="41" spans="2:9" ht="31.5" customHeight="1" x14ac:dyDescent="0.2">
      <c r="B41" s="12"/>
      <c r="C41" s="40" t="s">
        <v>185</v>
      </c>
      <c r="D41" s="34" t="s">
        <v>8</v>
      </c>
      <c r="E41" s="34" t="s">
        <v>9</v>
      </c>
      <c r="F41" s="34" t="s">
        <v>14</v>
      </c>
      <c r="G41" s="31" t="s">
        <v>124</v>
      </c>
      <c r="H41" s="33"/>
      <c r="I41" s="35">
        <f>I42</f>
        <v>1071.24</v>
      </c>
    </row>
    <row r="42" spans="2:9" ht="17.25" customHeight="1" x14ac:dyDescent="0.2">
      <c r="B42" s="12"/>
      <c r="C42" s="39" t="s">
        <v>137</v>
      </c>
      <c r="D42" s="34"/>
      <c r="E42" s="34" t="s">
        <v>9</v>
      </c>
      <c r="F42" s="34" t="s">
        <v>14</v>
      </c>
      <c r="G42" s="31" t="s">
        <v>124</v>
      </c>
      <c r="H42" s="33" t="s">
        <v>140</v>
      </c>
      <c r="I42" s="35">
        <v>1071.24</v>
      </c>
    </row>
    <row r="43" spans="2:9" ht="25.5" x14ac:dyDescent="0.2">
      <c r="B43" s="12"/>
      <c r="C43" s="38" t="s">
        <v>16</v>
      </c>
      <c r="D43" s="33"/>
      <c r="E43" s="11" t="s">
        <v>9</v>
      </c>
      <c r="F43" s="30" t="s">
        <v>17</v>
      </c>
      <c r="G43" s="11" t="s">
        <v>7</v>
      </c>
      <c r="H43" s="11" t="s">
        <v>7</v>
      </c>
      <c r="I43" s="30" t="str">
        <f>I44</f>
        <v>172,920</v>
      </c>
    </row>
    <row r="44" spans="2:9" ht="28.5" customHeight="1" x14ac:dyDescent="0.2">
      <c r="B44" s="12"/>
      <c r="C44" s="38" t="s">
        <v>10</v>
      </c>
      <c r="D44" s="33"/>
      <c r="E44" s="11" t="s">
        <v>9</v>
      </c>
      <c r="F44" s="11" t="s">
        <v>17</v>
      </c>
      <c r="G44" s="32" t="s">
        <v>67</v>
      </c>
      <c r="H44" s="43"/>
      <c r="I44" s="28" t="str">
        <f>I45</f>
        <v>172,920</v>
      </c>
    </row>
    <row r="45" spans="2:9" ht="25.5" x14ac:dyDescent="0.2">
      <c r="B45" s="12"/>
      <c r="C45" s="14" t="s">
        <v>155</v>
      </c>
      <c r="D45" s="33"/>
      <c r="E45" s="33" t="s">
        <v>9</v>
      </c>
      <c r="F45" s="33" t="s">
        <v>17</v>
      </c>
      <c r="G45" s="33" t="s">
        <v>106</v>
      </c>
      <c r="H45" s="34"/>
      <c r="I45" s="33" t="str">
        <f>I46</f>
        <v>172,920</v>
      </c>
    </row>
    <row r="46" spans="2:9" x14ac:dyDescent="0.2">
      <c r="B46" s="12"/>
      <c r="C46" s="14" t="s">
        <v>102</v>
      </c>
      <c r="D46" s="33"/>
      <c r="E46" s="33" t="s">
        <v>9</v>
      </c>
      <c r="F46" s="33" t="s">
        <v>17</v>
      </c>
      <c r="G46" s="33" t="s">
        <v>107</v>
      </c>
      <c r="H46" s="34"/>
      <c r="I46" s="33" t="str">
        <f>I47</f>
        <v>172,920</v>
      </c>
    </row>
    <row r="47" spans="2:9" ht="30.75" customHeight="1" x14ac:dyDescent="0.2">
      <c r="B47" s="12"/>
      <c r="C47" s="41" t="s">
        <v>186</v>
      </c>
      <c r="D47" s="33"/>
      <c r="E47" s="34" t="s">
        <v>9</v>
      </c>
      <c r="F47" s="34" t="s">
        <v>17</v>
      </c>
      <c r="G47" s="33" t="s">
        <v>125</v>
      </c>
      <c r="H47" s="33" t="s">
        <v>15</v>
      </c>
      <c r="I47" s="33" t="s">
        <v>144</v>
      </c>
    </row>
    <row r="48" spans="2:9" x14ac:dyDescent="0.2">
      <c r="B48" s="12"/>
      <c r="C48" s="38" t="s">
        <v>18</v>
      </c>
      <c r="D48" s="33"/>
      <c r="E48" s="11" t="s">
        <v>9</v>
      </c>
      <c r="F48" s="30" t="s">
        <v>19</v>
      </c>
      <c r="G48" s="11" t="s">
        <v>7</v>
      </c>
      <c r="H48" s="11" t="s">
        <v>7</v>
      </c>
      <c r="I48" s="26">
        <f>I49</f>
        <v>300</v>
      </c>
    </row>
    <row r="49" spans="1:9" s="2" customFormat="1" ht="25.5" x14ac:dyDescent="0.2">
      <c r="A49" s="80"/>
      <c r="B49" s="12"/>
      <c r="C49" s="38" t="s">
        <v>162</v>
      </c>
      <c r="D49" s="33"/>
      <c r="E49" s="11" t="s">
        <v>9</v>
      </c>
      <c r="F49" s="30" t="s">
        <v>19</v>
      </c>
      <c r="G49" s="11" t="s">
        <v>68</v>
      </c>
      <c r="H49" s="11"/>
      <c r="I49" s="26">
        <f>I50</f>
        <v>300</v>
      </c>
    </row>
    <row r="50" spans="1:9" s="2" customFormat="1" x14ac:dyDescent="0.2">
      <c r="A50" s="80"/>
      <c r="B50" s="12"/>
      <c r="C50" s="14" t="s">
        <v>102</v>
      </c>
      <c r="D50" s="33"/>
      <c r="E50" s="33" t="s">
        <v>9</v>
      </c>
      <c r="F50" s="33" t="s">
        <v>19</v>
      </c>
      <c r="G50" s="33" t="s">
        <v>87</v>
      </c>
      <c r="H50" s="33"/>
      <c r="I50" s="35">
        <f>I51</f>
        <v>300</v>
      </c>
    </row>
    <row r="51" spans="1:9" s="2" customFormat="1" x14ac:dyDescent="0.2">
      <c r="A51" s="80"/>
      <c r="B51" s="12"/>
      <c r="C51" s="14" t="s">
        <v>102</v>
      </c>
      <c r="D51" s="33"/>
      <c r="E51" s="33" t="s">
        <v>9</v>
      </c>
      <c r="F51" s="33" t="s">
        <v>19</v>
      </c>
      <c r="G51" s="33" t="s">
        <v>109</v>
      </c>
      <c r="H51" s="33"/>
      <c r="I51" s="35">
        <f>I52</f>
        <v>300</v>
      </c>
    </row>
    <row r="52" spans="1:9" ht="32.25" customHeight="1" x14ac:dyDescent="0.2">
      <c r="B52" s="12"/>
      <c r="C52" s="40" t="s">
        <v>187</v>
      </c>
      <c r="D52" s="33"/>
      <c r="E52" s="34" t="s">
        <v>9</v>
      </c>
      <c r="F52" s="33" t="s">
        <v>19</v>
      </c>
      <c r="G52" s="33" t="s">
        <v>126</v>
      </c>
      <c r="H52" s="34"/>
      <c r="I52" s="35">
        <f>I53</f>
        <v>300</v>
      </c>
    </row>
    <row r="53" spans="1:9" ht="17.25" customHeight="1" x14ac:dyDescent="0.2">
      <c r="B53" s="12"/>
      <c r="C53" s="40" t="s">
        <v>179</v>
      </c>
      <c r="D53" s="33"/>
      <c r="E53" s="34" t="s">
        <v>9</v>
      </c>
      <c r="F53" s="33" t="s">
        <v>19</v>
      </c>
      <c r="G53" s="33" t="s">
        <v>126</v>
      </c>
      <c r="H53" s="34">
        <v>870</v>
      </c>
      <c r="I53" s="35">
        <v>300</v>
      </c>
    </row>
    <row r="54" spans="1:9" x14ac:dyDescent="0.2">
      <c r="B54" s="12"/>
      <c r="C54" s="38" t="s">
        <v>20</v>
      </c>
      <c r="D54" s="34"/>
      <c r="E54" s="11" t="s">
        <v>9</v>
      </c>
      <c r="F54" s="30" t="s">
        <v>21</v>
      </c>
      <c r="G54" s="30"/>
      <c r="H54" s="11"/>
      <c r="I54" s="26">
        <f>I55+I60</f>
        <v>2581.6820000000002</v>
      </c>
    </row>
    <row r="55" spans="1:9" ht="25.5" x14ac:dyDescent="0.2">
      <c r="B55" s="12"/>
      <c r="C55" s="38" t="s">
        <v>10</v>
      </c>
      <c r="D55" s="11" t="s">
        <v>8</v>
      </c>
      <c r="E55" s="11" t="s">
        <v>9</v>
      </c>
      <c r="F55" s="30" t="s">
        <v>21</v>
      </c>
      <c r="G55" s="32" t="s">
        <v>67</v>
      </c>
      <c r="H55" s="11" t="s">
        <v>7</v>
      </c>
      <c r="I55" s="26" t="str">
        <f>I56</f>
        <v>1,000</v>
      </c>
    </row>
    <row r="56" spans="1:9" ht="25.5" x14ac:dyDescent="0.2">
      <c r="B56" s="12"/>
      <c r="C56" s="14" t="s">
        <v>155</v>
      </c>
      <c r="D56" s="33"/>
      <c r="E56" s="33" t="s">
        <v>9</v>
      </c>
      <c r="F56" s="33" t="s">
        <v>21</v>
      </c>
      <c r="G56" s="33" t="s">
        <v>106</v>
      </c>
      <c r="H56" s="34"/>
      <c r="I56" s="35" t="str">
        <f>I57</f>
        <v>1,000</v>
      </c>
    </row>
    <row r="57" spans="1:9" x14ac:dyDescent="0.2">
      <c r="B57" s="12"/>
      <c r="C57" s="14" t="s">
        <v>102</v>
      </c>
      <c r="D57" s="33"/>
      <c r="E57" s="33" t="s">
        <v>9</v>
      </c>
      <c r="F57" s="33" t="s">
        <v>21</v>
      </c>
      <c r="G57" s="33" t="s">
        <v>107</v>
      </c>
      <c r="H57" s="34"/>
      <c r="I57" s="35" t="str">
        <f>I58</f>
        <v>1,000</v>
      </c>
    </row>
    <row r="58" spans="1:9" ht="45.75" customHeight="1" x14ac:dyDescent="0.2">
      <c r="B58" s="12"/>
      <c r="C58" s="44" t="s">
        <v>188</v>
      </c>
      <c r="D58" s="34"/>
      <c r="E58" s="33" t="s">
        <v>9</v>
      </c>
      <c r="F58" s="33" t="s">
        <v>21</v>
      </c>
      <c r="G58" s="33" t="s">
        <v>127</v>
      </c>
      <c r="H58" s="33"/>
      <c r="I58" s="35" t="str">
        <f>I59</f>
        <v>1,000</v>
      </c>
    </row>
    <row r="59" spans="1:9" ht="25.5" x14ac:dyDescent="0.2">
      <c r="B59" s="12"/>
      <c r="C59" s="37" t="s">
        <v>138</v>
      </c>
      <c r="D59" s="34"/>
      <c r="E59" s="33" t="s">
        <v>9</v>
      </c>
      <c r="F59" s="33" t="s">
        <v>21</v>
      </c>
      <c r="G59" s="33" t="s">
        <v>127</v>
      </c>
      <c r="H59" s="33" t="s">
        <v>146</v>
      </c>
      <c r="I59" s="35" t="s">
        <v>145</v>
      </c>
    </row>
    <row r="60" spans="1:9" x14ac:dyDescent="0.2">
      <c r="B60" s="12"/>
      <c r="C60" s="38" t="s">
        <v>22</v>
      </c>
      <c r="D60" s="30"/>
      <c r="E60" s="30" t="s">
        <v>9</v>
      </c>
      <c r="F60" s="30" t="s">
        <v>21</v>
      </c>
      <c r="G60" s="30" t="s">
        <v>69</v>
      </c>
      <c r="H60" s="30"/>
      <c r="I60" s="26">
        <f>I61</f>
        <v>2580.6820000000002</v>
      </c>
    </row>
    <row r="61" spans="1:9" x14ac:dyDescent="0.2">
      <c r="B61" s="12"/>
      <c r="C61" s="14" t="s">
        <v>102</v>
      </c>
      <c r="D61" s="33"/>
      <c r="E61" s="33" t="s">
        <v>9</v>
      </c>
      <c r="F61" s="33" t="s">
        <v>21</v>
      </c>
      <c r="G61" s="33" t="s">
        <v>128</v>
      </c>
      <c r="H61" s="33"/>
      <c r="I61" s="35">
        <f>I62</f>
        <v>2580.6820000000002</v>
      </c>
    </row>
    <row r="62" spans="1:9" x14ac:dyDescent="0.2">
      <c r="B62" s="12"/>
      <c r="C62" s="14" t="s">
        <v>102</v>
      </c>
      <c r="D62" s="33"/>
      <c r="E62" s="33" t="s">
        <v>9</v>
      </c>
      <c r="F62" s="33" t="s">
        <v>21</v>
      </c>
      <c r="G62" s="33" t="s">
        <v>129</v>
      </c>
      <c r="H62" s="33"/>
      <c r="I62" s="35">
        <f>I63+I65</f>
        <v>2580.6820000000002</v>
      </c>
    </row>
    <row r="63" spans="1:9" ht="25.5" x14ac:dyDescent="0.2">
      <c r="B63" s="12"/>
      <c r="C63" s="40" t="s">
        <v>189</v>
      </c>
      <c r="D63" s="30"/>
      <c r="E63" s="33" t="s">
        <v>9</v>
      </c>
      <c r="F63" s="33" t="s">
        <v>21</v>
      </c>
      <c r="G63" s="33" t="s">
        <v>130</v>
      </c>
      <c r="H63" s="33"/>
      <c r="I63" s="35">
        <f>I64</f>
        <v>140</v>
      </c>
    </row>
    <row r="64" spans="1:9" ht="25.5" x14ac:dyDescent="0.2">
      <c r="B64" s="12"/>
      <c r="C64" s="37" t="s">
        <v>138</v>
      </c>
      <c r="D64" s="30"/>
      <c r="E64" s="33" t="s">
        <v>9</v>
      </c>
      <c r="F64" s="33" t="s">
        <v>21</v>
      </c>
      <c r="G64" s="33" t="s">
        <v>130</v>
      </c>
      <c r="H64" s="33" t="s">
        <v>146</v>
      </c>
      <c r="I64" s="35">
        <v>140</v>
      </c>
    </row>
    <row r="65" spans="1:10" ht="25.5" x14ac:dyDescent="0.2">
      <c r="B65" s="12"/>
      <c r="C65" s="40" t="s">
        <v>214</v>
      </c>
      <c r="D65" s="30"/>
      <c r="E65" s="33" t="s">
        <v>9</v>
      </c>
      <c r="F65" s="33" t="s">
        <v>21</v>
      </c>
      <c r="G65" s="33" t="s">
        <v>131</v>
      </c>
      <c r="H65" s="33"/>
      <c r="I65" s="35">
        <f>I66+I67+I68</f>
        <v>2440.6820000000002</v>
      </c>
    </row>
    <row r="66" spans="1:10" ht="25.5" x14ac:dyDescent="0.2">
      <c r="B66" s="12"/>
      <c r="C66" s="37" t="s">
        <v>138</v>
      </c>
      <c r="D66" s="30"/>
      <c r="E66" s="33" t="s">
        <v>9</v>
      </c>
      <c r="F66" s="33" t="s">
        <v>21</v>
      </c>
      <c r="G66" s="33" t="s">
        <v>131</v>
      </c>
      <c r="H66" s="33" t="s">
        <v>146</v>
      </c>
      <c r="I66" s="35">
        <v>2383.2600000000002</v>
      </c>
      <c r="J66" s="3"/>
    </row>
    <row r="67" spans="1:10" ht="15.75" x14ac:dyDescent="0.2">
      <c r="B67" s="12"/>
      <c r="C67" s="89" t="s">
        <v>220</v>
      </c>
      <c r="D67" s="30"/>
      <c r="E67" s="33" t="s">
        <v>9</v>
      </c>
      <c r="F67" s="33" t="s">
        <v>21</v>
      </c>
      <c r="G67" s="33" t="s">
        <v>131</v>
      </c>
      <c r="H67" s="33" t="s">
        <v>221</v>
      </c>
      <c r="I67" s="35">
        <v>9.02</v>
      </c>
      <c r="J67" s="3"/>
    </row>
    <row r="68" spans="1:10" x14ac:dyDescent="0.2">
      <c r="B68" s="12"/>
      <c r="C68" s="37" t="s">
        <v>139</v>
      </c>
      <c r="D68" s="30"/>
      <c r="E68" s="33" t="s">
        <v>9</v>
      </c>
      <c r="F68" s="33" t="s">
        <v>21</v>
      </c>
      <c r="G68" s="33" t="s">
        <v>131</v>
      </c>
      <c r="H68" s="33" t="s">
        <v>151</v>
      </c>
      <c r="I68" s="35">
        <v>48.402000000000001</v>
      </c>
      <c r="J68" s="3"/>
    </row>
    <row r="69" spans="1:10" s="19" customFormat="1" x14ac:dyDescent="0.2">
      <c r="A69" s="3"/>
      <c r="B69" s="12"/>
      <c r="C69" s="38" t="s">
        <v>23</v>
      </c>
      <c r="D69" s="30"/>
      <c r="E69" s="30" t="s">
        <v>24</v>
      </c>
      <c r="F69" s="30"/>
      <c r="G69" s="30"/>
      <c r="H69" s="30"/>
      <c r="I69" s="26">
        <f>I70</f>
        <v>195.08</v>
      </c>
      <c r="J69" s="3"/>
    </row>
    <row r="70" spans="1:10" s="3" customFormat="1" x14ac:dyDescent="0.2">
      <c r="B70" s="12"/>
      <c r="C70" s="38" t="s">
        <v>25</v>
      </c>
      <c r="D70" s="30"/>
      <c r="E70" s="30" t="s">
        <v>24</v>
      </c>
      <c r="F70" s="30" t="s">
        <v>26</v>
      </c>
      <c r="G70" s="30"/>
      <c r="H70" s="30"/>
      <c r="I70" s="26">
        <f>I71</f>
        <v>195.08</v>
      </c>
    </row>
    <row r="71" spans="1:10" s="3" customFormat="1" ht="25.5" x14ac:dyDescent="0.2">
      <c r="B71" s="18"/>
      <c r="C71" s="29" t="s">
        <v>161</v>
      </c>
      <c r="D71" s="30"/>
      <c r="E71" s="30" t="s">
        <v>24</v>
      </c>
      <c r="F71" s="30" t="s">
        <v>26</v>
      </c>
      <c r="G71" s="30" t="s">
        <v>64</v>
      </c>
      <c r="H71" s="30"/>
      <c r="I71" s="26">
        <f>I72</f>
        <v>195.08</v>
      </c>
    </row>
    <row r="72" spans="1:10" s="17" customFormat="1" x14ac:dyDescent="0.2">
      <c r="A72" s="79"/>
      <c r="B72" s="16"/>
      <c r="C72" s="46" t="s">
        <v>102</v>
      </c>
      <c r="D72" s="47"/>
      <c r="E72" s="34" t="s">
        <v>24</v>
      </c>
      <c r="F72" s="34" t="s">
        <v>26</v>
      </c>
      <c r="G72" s="34" t="s">
        <v>87</v>
      </c>
      <c r="H72" s="34"/>
      <c r="I72" s="35">
        <f>I73</f>
        <v>195.08</v>
      </c>
      <c r="J72" s="16"/>
    </row>
    <row r="73" spans="1:10" s="17" customFormat="1" x14ac:dyDescent="0.2">
      <c r="A73" s="79"/>
      <c r="B73" s="16"/>
      <c r="C73" s="46" t="s">
        <v>102</v>
      </c>
      <c r="D73" s="48"/>
      <c r="E73" s="34" t="s">
        <v>24</v>
      </c>
      <c r="F73" s="34" t="s">
        <v>26</v>
      </c>
      <c r="G73" s="49" t="s">
        <v>109</v>
      </c>
      <c r="H73" s="49"/>
      <c r="I73" s="50">
        <f>I74</f>
        <v>195.08</v>
      </c>
      <c r="J73" s="16"/>
    </row>
    <row r="74" spans="1:10" s="3" customFormat="1" ht="30.75" customHeight="1" x14ac:dyDescent="0.2">
      <c r="B74" s="12"/>
      <c r="C74" s="51" t="s">
        <v>190</v>
      </c>
      <c r="D74" s="52"/>
      <c r="E74" s="52" t="s">
        <v>24</v>
      </c>
      <c r="F74" s="52" t="s">
        <v>26</v>
      </c>
      <c r="G74" s="53" t="s">
        <v>112</v>
      </c>
      <c r="H74" s="52"/>
      <c r="I74" s="50">
        <f>I75+I76</f>
        <v>195.08</v>
      </c>
    </row>
    <row r="75" spans="1:10" s="3" customFormat="1" ht="15" customHeight="1" x14ac:dyDescent="0.2">
      <c r="B75" s="12"/>
      <c r="C75" s="54" t="s">
        <v>137</v>
      </c>
      <c r="D75" s="52"/>
      <c r="E75" s="52" t="s">
        <v>24</v>
      </c>
      <c r="F75" s="52" t="s">
        <v>26</v>
      </c>
      <c r="G75" s="53" t="s">
        <v>112</v>
      </c>
      <c r="H75" s="52" t="s">
        <v>140</v>
      </c>
      <c r="I75" s="50">
        <v>191.08</v>
      </c>
    </row>
    <row r="76" spans="1:10" s="3" customFormat="1" ht="24" customHeight="1" x14ac:dyDescent="0.2">
      <c r="B76" s="12"/>
      <c r="C76" s="37" t="s">
        <v>138</v>
      </c>
      <c r="D76" s="52"/>
      <c r="E76" s="52" t="s">
        <v>24</v>
      </c>
      <c r="F76" s="52" t="s">
        <v>26</v>
      </c>
      <c r="G76" s="53" t="s">
        <v>112</v>
      </c>
      <c r="H76" s="52" t="s">
        <v>146</v>
      </c>
      <c r="I76" s="50">
        <v>4</v>
      </c>
    </row>
    <row r="77" spans="1:10" x14ac:dyDescent="0.2">
      <c r="B77" s="87"/>
      <c r="C77" s="38" t="s">
        <v>27</v>
      </c>
      <c r="D77" s="30"/>
      <c r="E77" s="30" t="s">
        <v>28</v>
      </c>
      <c r="F77" s="30"/>
      <c r="G77" s="30"/>
      <c r="H77" s="30"/>
      <c r="I77" s="26">
        <f>I78</f>
        <v>535</v>
      </c>
    </row>
    <row r="78" spans="1:10" ht="25.5" x14ac:dyDescent="0.2">
      <c r="B78" s="12"/>
      <c r="C78" s="38" t="s">
        <v>29</v>
      </c>
      <c r="D78" s="33"/>
      <c r="E78" s="30" t="s">
        <v>28</v>
      </c>
      <c r="F78" s="30" t="s">
        <v>30</v>
      </c>
      <c r="G78" s="33"/>
      <c r="H78" s="33"/>
      <c r="I78" s="35">
        <f>I79</f>
        <v>535</v>
      </c>
    </row>
    <row r="79" spans="1:10" ht="47.25" x14ac:dyDescent="0.2">
      <c r="B79" s="12"/>
      <c r="C79" s="55" t="s">
        <v>157</v>
      </c>
      <c r="D79" s="30"/>
      <c r="E79" s="30" t="s">
        <v>28</v>
      </c>
      <c r="F79" s="30" t="s">
        <v>30</v>
      </c>
      <c r="G79" s="30" t="s">
        <v>65</v>
      </c>
      <c r="H79" s="30"/>
      <c r="I79" s="26">
        <f>I80</f>
        <v>535</v>
      </c>
    </row>
    <row r="80" spans="1:10" ht="38.25" x14ac:dyDescent="0.2">
      <c r="B80" s="12"/>
      <c r="C80" s="14" t="s">
        <v>191</v>
      </c>
      <c r="D80" s="33"/>
      <c r="E80" s="33" t="s">
        <v>28</v>
      </c>
      <c r="F80" s="33" t="s">
        <v>30</v>
      </c>
      <c r="G80" s="33" t="s">
        <v>66</v>
      </c>
      <c r="H80" s="34"/>
      <c r="I80" s="35">
        <f>I81+I84</f>
        <v>535</v>
      </c>
    </row>
    <row r="81" spans="1:9" ht="33.75" customHeight="1" x14ac:dyDescent="0.2">
      <c r="B81" s="12"/>
      <c r="C81" s="14" t="s">
        <v>160</v>
      </c>
      <c r="D81" s="33"/>
      <c r="E81" s="33" t="s">
        <v>83</v>
      </c>
      <c r="F81" s="33" t="s">
        <v>84</v>
      </c>
      <c r="G81" s="33" t="s">
        <v>85</v>
      </c>
      <c r="H81" s="34"/>
      <c r="I81" s="35">
        <f>I82</f>
        <v>39.067999999999998</v>
      </c>
    </row>
    <row r="82" spans="1:9" ht="35.25" customHeight="1" x14ac:dyDescent="0.2">
      <c r="B82" s="12"/>
      <c r="C82" s="40" t="s">
        <v>192</v>
      </c>
      <c r="D82" s="33"/>
      <c r="E82" s="33" t="s">
        <v>28</v>
      </c>
      <c r="F82" s="33" t="s">
        <v>30</v>
      </c>
      <c r="G82" s="33" t="s">
        <v>86</v>
      </c>
      <c r="H82" s="34"/>
      <c r="I82" s="35">
        <f>I83</f>
        <v>39.067999999999998</v>
      </c>
    </row>
    <row r="83" spans="1:9" ht="24" customHeight="1" x14ac:dyDescent="0.2">
      <c r="B83" s="12"/>
      <c r="C83" s="37" t="s">
        <v>138</v>
      </c>
      <c r="D83" s="33"/>
      <c r="E83" s="33" t="s">
        <v>28</v>
      </c>
      <c r="F83" s="33" t="s">
        <v>30</v>
      </c>
      <c r="G83" s="33" t="s">
        <v>86</v>
      </c>
      <c r="H83" s="34">
        <v>240</v>
      </c>
      <c r="I83" s="35">
        <v>39.067999999999998</v>
      </c>
    </row>
    <row r="84" spans="1:9" x14ac:dyDescent="0.2">
      <c r="B84" s="12"/>
      <c r="C84" s="14" t="s">
        <v>132</v>
      </c>
      <c r="D84" s="33"/>
      <c r="E84" s="33" t="s">
        <v>83</v>
      </c>
      <c r="F84" s="33" t="s">
        <v>84</v>
      </c>
      <c r="G84" s="33" t="s">
        <v>94</v>
      </c>
      <c r="H84" s="34"/>
      <c r="I84" s="35">
        <f>I85</f>
        <v>495.93200000000002</v>
      </c>
    </row>
    <row r="85" spans="1:9" ht="20.25" customHeight="1" x14ac:dyDescent="0.2">
      <c r="B85" s="12"/>
      <c r="C85" s="40" t="s">
        <v>193</v>
      </c>
      <c r="D85" s="33"/>
      <c r="E85" s="33" t="s">
        <v>28</v>
      </c>
      <c r="F85" s="33" t="s">
        <v>30</v>
      </c>
      <c r="G85" s="33" t="s">
        <v>95</v>
      </c>
      <c r="H85" s="34"/>
      <c r="I85" s="35">
        <f>I86</f>
        <v>495.93200000000002</v>
      </c>
    </row>
    <row r="86" spans="1:9" ht="24.75" customHeight="1" x14ac:dyDescent="0.2">
      <c r="B86" s="12"/>
      <c r="C86" s="37" t="s">
        <v>138</v>
      </c>
      <c r="D86" s="33"/>
      <c r="E86" s="33" t="s">
        <v>28</v>
      </c>
      <c r="F86" s="33" t="s">
        <v>30</v>
      </c>
      <c r="G86" s="33" t="s">
        <v>95</v>
      </c>
      <c r="H86" s="34">
        <v>240</v>
      </c>
      <c r="I86" s="35">
        <v>495.93200000000002</v>
      </c>
    </row>
    <row r="87" spans="1:9" s="2" customFormat="1" ht="14.25" x14ac:dyDescent="0.2">
      <c r="A87" s="80"/>
      <c r="B87" s="12"/>
      <c r="C87" s="38" t="s">
        <v>31</v>
      </c>
      <c r="D87" s="30"/>
      <c r="E87" s="30" t="s">
        <v>32</v>
      </c>
      <c r="F87" s="30" t="s">
        <v>8</v>
      </c>
      <c r="G87" s="30" t="s">
        <v>8</v>
      </c>
      <c r="H87" s="30" t="s">
        <v>8</v>
      </c>
      <c r="I87" s="56">
        <f>I88+I101</f>
        <v>4306</v>
      </c>
    </row>
    <row r="88" spans="1:9" s="2" customFormat="1" ht="14.25" x14ac:dyDescent="0.2">
      <c r="A88" s="80"/>
      <c r="B88" s="12"/>
      <c r="C88" s="38" t="s">
        <v>33</v>
      </c>
      <c r="D88" s="30"/>
      <c r="E88" s="30" t="s">
        <v>32</v>
      </c>
      <c r="F88" s="30" t="s">
        <v>34</v>
      </c>
      <c r="G88" s="30"/>
      <c r="H88" s="30"/>
      <c r="I88" s="56">
        <f>I89</f>
        <v>4037.2000000000003</v>
      </c>
    </row>
    <row r="89" spans="1:9" s="2" customFormat="1" ht="25.5" x14ac:dyDescent="0.2">
      <c r="A89" s="80"/>
      <c r="B89" s="12"/>
      <c r="C89" s="38" t="s">
        <v>158</v>
      </c>
      <c r="D89" s="30"/>
      <c r="E89" s="30" t="s">
        <v>32</v>
      </c>
      <c r="F89" s="30" t="s">
        <v>34</v>
      </c>
      <c r="G89" s="30" t="s">
        <v>70</v>
      </c>
      <c r="H89" s="57"/>
      <c r="I89" s="58">
        <f>I90+I97</f>
        <v>4037.2000000000003</v>
      </c>
    </row>
    <row r="90" spans="1:9" s="2" customFormat="1" ht="25.5" x14ac:dyDescent="0.2">
      <c r="A90" s="80"/>
      <c r="B90" s="12"/>
      <c r="C90" s="14" t="s">
        <v>194</v>
      </c>
      <c r="D90" s="33"/>
      <c r="E90" s="33" t="s">
        <v>32</v>
      </c>
      <c r="F90" s="33" t="s">
        <v>34</v>
      </c>
      <c r="G90" s="33" t="s">
        <v>71</v>
      </c>
      <c r="H90" s="34"/>
      <c r="I90" s="35">
        <f>I91</f>
        <v>3388.3</v>
      </c>
    </row>
    <row r="91" spans="1:9" s="2" customFormat="1" ht="51" x14ac:dyDescent="0.2">
      <c r="A91" s="80"/>
      <c r="B91" s="12"/>
      <c r="C91" s="14" t="s">
        <v>195</v>
      </c>
      <c r="D91" s="33"/>
      <c r="E91" s="33" t="s">
        <v>32</v>
      </c>
      <c r="F91" s="33" t="s">
        <v>34</v>
      </c>
      <c r="G91" s="33" t="s">
        <v>97</v>
      </c>
      <c r="H91" s="34"/>
      <c r="I91" s="35">
        <f>I92+I95</f>
        <v>3388.3</v>
      </c>
    </row>
    <row r="92" spans="1:9" s="2" customFormat="1" ht="20.25" customHeight="1" x14ac:dyDescent="0.2">
      <c r="A92" s="80"/>
      <c r="B92" s="12"/>
      <c r="C92" s="40" t="s">
        <v>216</v>
      </c>
      <c r="D92" s="30"/>
      <c r="E92" s="33" t="s">
        <v>32</v>
      </c>
      <c r="F92" s="33" t="s">
        <v>34</v>
      </c>
      <c r="G92" s="33" t="s">
        <v>99</v>
      </c>
      <c r="H92" s="34"/>
      <c r="I92" s="35">
        <f>I93</f>
        <v>2233.1</v>
      </c>
    </row>
    <row r="93" spans="1:9" s="2" customFormat="1" ht="25.5" x14ac:dyDescent="0.2">
      <c r="A93" s="80"/>
      <c r="B93" s="12"/>
      <c r="C93" s="40" t="s">
        <v>196</v>
      </c>
      <c r="D93" s="33"/>
      <c r="E93" s="33" t="s">
        <v>32</v>
      </c>
      <c r="F93" s="33" t="s">
        <v>34</v>
      </c>
      <c r="G93" s="33" t="s">
        <v>98</v>
      </c>
      <c r="H93" s="33"/>
      <c r="I93" s="35">
        <f>I94</f>
        <v>2233.1</v>
      </c>
    </row>
    <row r="94" spans="1:9" s="2" customFormat="1" ht="25.5" x14ac:dyDescent="0.2">
      <c r="A94" s="80"/>
      <c r="B94" s="12"/>
      <c r="C94" s="37" t="s">
        <v>138</v>
      </c>
      <c r="D94" s="33"/>
      <c r="E94" s="33" t="s">
        <v>32</v>
      </c>
      <c r="F94" s="33" t="s">
        <v>34</v>
      </c>
      <c r="G94" s="33" t="s">
        <v>98</v>
      </c>
      <c r="H94" s="33" t="s">
        <v>146</v>
      </c>
      <c r="I94" s="35">
        <v>2233.1</v>
      </c>
    </row>
    <row r="95" spans="1:9" s="2" customFormat="1" ht="28.5" customHeight="1" x14ac:dyDescent="0.2">
      <c r="A95" s="80"/>
      <c r="B95" s="12"/>
      <c r="C95" s="40" t="s">
        <v>197</v>
      </c>
      <c r="D95" s="33"/>
      <c r="E95" s="33" t="s">
        <v>32</v>
      </c>
      <c r="F95" s="33" t="s">
        <v>34</v>
      </c>
      <c r="G95" s="33" t="s">
        <v>147</v>
      </c>
      <c r="H95" s="33"/>
      <c r="I95" s="35">
        <f>I96</f>
        <v>1155.2</v>
      </c>
    </row>
    <row r="96" spans="1:9" s="2" customFormat="1" ht="25.5" x14ac:dyDescent="0.2">
      <c r="A96" s="80"/>
      <c r="B96" s="12"/>
      <c r="C96" s="37" t="s">
        <v>138</v>
      </c>
      <c r="D96" s="33"/>
      <c r="E96" s="33" t="s">
        <v>32</v>
      </c>
      <c r="F96" s="33" t="s">
        <v>34</v>
      </c>
      <c r="G96" s="33" t="s">
        <v>147</v>
      </c>
      <c r="H96" s="33" t="s">
        <v>146</v>
      </c>
      <c r="I96" s="35">
        <v>1155.2</v>
      </c>
    </row>
    <row r="97" spans="1:9" s="2" customFormat="1" ht="25.5" x14ac:dyDescent="0.2">
      <c r="A97" s="80"/>
      <c r="B97" s="12"/>
      <c r="C97" s="14" t="s">
        <v>198</v>
      </c>
      <c r="D97" s="33"/>
      <c r="E97" s="33" t="s">
        <v>32</v>
      </c>
      <c r="F97" s="33" t="s">
        <v>34</v>
      </c>
      <c r="G97" s="33" t="s">
        <v>72</v>
      </c>
      <c r="H97" s="34"/>
      <c r="I97" s="35">
        <f>I98</f>
        <v>648.9</v>
      </c>
    </row>
    <row r="98" spans="1:9" s="2" customFormat="1" ht="28.5" customHeight="1" x14ac:dyDescent="0.2">
      <c r="A98" s="80"/>
      <c r="B98" s="12"/>
      <c r="C98" s="14" t="s">
        <v>159</v>
      </c>
      <c r="D98" s="33"/>
      <c r="E98" s="33" t="s">
        <v>32</v>
      </c>
      <c r="F98" s="33" t="s">
        <v>34</v>
      </c>
      <c r="G98" s="33" t="s">
        <v>100</v>
      </c>
      <c r="H98" s="34"/>
      <c r="I98" s="35">
        <f>I99</f>
        <v>648.9</v>
      </c>
    </row>
    <row r="99" spans="1:9" s="2" customFormat="1" ht="32.25" customHeight="1" x14ac:dyDescent="0.2">
      <c r="A99" s="80"/>
      <c r="B99" s="12"/>
      <c r="C99" s="40" t="s">
        <v>199</v>
      </c>
      <c r="D99" s="33"/>
      <c r="E99" s="33" t="s">
        <v>32</v>
      </c>
      <c r="F99" s="33" t="s">
        <v>34</v>
      </c>
      <c r="G99" s="33" t="s">
        <v>133</v>
      </c>
      <c r="H99" s="34"/>
      <c r="I99" s="35">
        <f>I100</f>
        <v>648.9</v>
      </c>
    </row>
    <row r="100" spans="1:9" s="2" customFormat="1" ht="25.5" customHeight="1" x14ac:dyDescent="0.2">
      <c r="A100" s="80"/>
      <c r="B100" s="12"/>
      <c r="C100" s="37" t="s">
        <v>138</v>
      </c>
      <c r="D100" s="33"/>
      <c r="E100" s="33" t="s">
        <v>32</v>
      </c>
      <c r="F100" s="33" t="s">
        <v>34</v>
      </c>
      <c r="G100" s="33" t="s">
        <v>133</v>
      </c>
      <c r="H100" s="34">
        <v>240</v>
      </c>
      <c r="I100" s="35">
        <v>648.9</v>
      </c>
    </row>
    <row r="101" spans="1:9" s="2" customFormat="1" ht="14.25" customHeight="1" x14ac:dyDescent="0.2">
      <c r="A101" s="80"/>
      <c r="B101" s="12"/>
      <c r="C101" s="29" t="s">
        <v>35</v>
      </c>
      <c r="D101" s="30"/>
      <c r="E101" s="30" t="s">
        <v>32</v>
      </c>
      <c r="F101" s="30" t="s">
        <v>36</v>
      </c>
      <c r="G101" s="33"/>
      <c r="H101" s="34"/>
      <c r="I101" s="26">
        <f>I102</f>
        <v>268.8</v>
      </c>
    </row>
    <row r="102" spans="1:9" s="2" customFormat="1" ht="25.5" x14ac:dyDescent="0.2">
      <c r="A102" s="80"/>
      <c r="B102" s="12"/>
      <c r="C102" s="29" t="s">
        <v>161</v>
      </c>
      <c r="D102" s="33"/>
      <c r="E102" s="30" t="s">
        <v>32</v>
      </c>
      <c r="F102" s="30" t="s">
        <v>36</v>
      </c>
      <c r="G102" s="30" t="s">
        <v>64</v>
      </c>
      <c r="H102" s="30"/>
      <c r="I102" s="26">
        <f>I103</f>
        <v>268.8</v>
      </c>
    </row>
    <row r="103" spans="1:9" s="2" customFormat="1" ht="18" customHeight="1" x14ac:dyDescent="0.2">
      <c r="A103" s="80"/>
      <c r="B103" s="12"/>
      <c r="C103" s="14" t="s">
        <v>102</v>
      </c>
      <c r="D103" s="33"/>
      <c r="E103" s="33" t="s">
        <v>32</v>
      </c>
      <c r="F103" s="33" t="s">
        <v>36</v>
      </c>
      <c r="G103" s="33" t="s">
        <v>87</v>
      </c>
      <c r="H103" s="34"/>
      <c r="I103" s="35">
        <f>I104</f>
        <v>268.8</v>
      </c>
    </row>
    <row r="104" spans="1:9" s="2" customFormat="1" ht="18" customHeight="1" x14ac:dyDescent="0.2">
      <c r="A104" s="80"/>
      <c r="B104" s="12"/>
      <c r="C104" s="14" t="s">
        <v>102</v>
      </c>
      <c r="D104" s="33"/>
      <c r="E104" s="33" t="s">
        <v>32</v>
      </c>
      <c r="F104" s="33" t="s">
        <v>36</v>
      </c>
      <c r="G104" s="33" t="s">
        <v>109</v>
      </c>
      <c r="H104" s="34"/>
      <c r="I104" s="35">
        <f>I105+I107</f>
        <v>268.8</v>
      </c>
    </row>
    <row r="105" spans="1:9" s="2" customFormat="1" ht="42" customHeight="1" x14ac:dyDescent="0.2">
      <c r="A105" s="80"/>
      <c r="B105" s="12"/>
      <c r="C105" s="40" t="s">
        <v>163</v>
      </c>
      <c r="D105" s="33"/>
      <c r="E105" s="33" t="s">
        <v>32</v>
      </c>
      <c r="F105" s="33" t="s">
        <v>36</v>
      </c>
      <c r="G105" s="33" t="s">
        <v>110</v>
      </c>
      <c r="H105" s="30"/>
      <c r="I105" s="35">
        <f>I106</f>
        <v>173.5</v>
      </c>
    </row>
    <row r="106" spans="1:9" s="2" customFormat="1" ht="27" customHeight="1" x14ac:dyDescent="0.2">
      <c r="A106" s="80"/>
      <c r="B106" s="12"/>
      <c r="C106" s="37" t="s">
        <v>138</v>
      </c>
      <c r="D106" s="33"/>
      <c r="E106" s="33" t="s">
        <v>32</v>
      </c>
      <c r="F106" s="33" t="s">
        <v>36</v>
      </c>
      <c r="G106" s="33" t="s">
        <v>110</v>
      </c>
      <c r="H106" s="33" t="s">
        <v>146</v>
      </c>
      <c r="I106" s="35">
        <v>173.5</v>
      </c>
    </row>
    <row r="107" spans="1:9" s="2" customFormat="1" x14ac:dyDescent="0.2">
      <c r="A107" s="80"/>
      <c r="B107" s="12"/>
      <c r="C107" s="40" t="s">
        <v>200</v>
      </c>
      <c r="D107" s="33"/>
      <c r="E107" s="33" t="s">
        <v>32</v>
      </c>
      <c r="F107" s="33" t="s">
        <v>36</v>
      </c>
      <c r="G107" s="33" t="s">
        <v>111</v>
      </c>
      <c r="H107" s="33"/>
      <c r="I107" s="35">
        <f>I108</f>
        <v>95.3</v>
      </c>
    </row>
    <row r="108" spans="1:9" s="2" customFormat="1" ht="25.5" x14ac:dyDescent="0.2">
      <c r="A108" s="80"/>
      <c r="B108" s="12"/>
      <c r="C108" s="37" t="s">
        <v>138</v>
      </c>
      <c r="D108" s="33"/>
      <c r="E108" s="33" t="s">
        <v>32</v>
      </c>
      <c r="F108" s="33" t="s">
        <v>36</v>
      </c>
      <c r="G108" s="33" t="s">
        <v>111</v>
      </c>
      <c r="H108" s="33" t="s">
        <v>146</v>
      </c>
      <c r="I108" s="35">
        <v>95.3</v>
      </c>
    </row>
    <row r="109" spans="1:9" s="2" customFormat="1" x14ac:dyDescent="0.2">
      <c r="A109" s="80"/>
      <c r="B109" s="12"/>
      <c r="C109" s="38" t="s">
        <v>37</v>
      </c>
      <c r="D109" s="30"/>
      <c r="E109" s="30" t="s">
        <v>38</v>
      </c>
      <c r="F109" s="33"/>
      <c r="G109" s="33"/>
      <c r="H109" s="33"/>
      <c r="I109" s="26">
        <f>I110+I120+I131</f>
        <v>14521.97</v>
      </c>
    </row>
    <row r="110" spans="1:9" x14ac:dyDescent="0.2">
      <c r="B110" s="12"/>
      <c r="C110" s="38" t="s">
        <v>39</v>
      </c>
      <c r="D110" s="30"/>
      <c r="E110" s="30" t="s">
        <v>38</v>
      </c>
      <c r="F110" s="30" t="s">
        <v>40</v>
      </c>
      <c r="G110" s="33"/>
      <c r="H110" s="33"/>
      <c r="I110" s="26">
        <f>I111</f>
        <v>1478.9</v>
      </c>
    </row>
    <row r="111" spans="1:9" ht="25.5" x14ac:dyDescent="0.2">
      <c r="B111" s="12"/>
      <c r="C111" s="29" t="s">
        <v>161</v>
      </c>
      <c r="D111" s="33"/>
      <c r="E111" s="30" t="s">
        <v>38</v>
      </c>
      <c r="F111" s="30" t="s">
        <v>40</v>
      </c>
      <c r="G111" s="30" t="s">
        <v>68</v>
      </c>
      <c r="H111" s="30"/>
      <c r="I111" s="35">
        <f>I112</f>
        <v>1478.9</v>
      </c>
    </row>
    <row r="112" spans="1:9" x14ac:dyDescent="0.2">
      <c r="B112" s="12"/>
      <c r="C112" s="14" t="s">
        <v>102</v>
      </c>
      <c r="D112" s="33"/>
      <c r="E112" s="33" t="s">
        <v>38</v>
      </c>
      <c r="F112" s="33" t="s">
        <v>40</v>
      </c>
      <c r="G112" s="33" t="s">
        <v>87</v>
      </c>
      <c r="H112" s="34"/>
      <c r="I112" s="35">
        <f>I113</f>
        <v>1478.9</v>
      </c>
    </row>
    <row r="113" spans="1:9" x14ac:dyDescent="0.2">
      <c r="B113" s="12"/>
      <c r="C113" s="14" t="s">
        <v>102</v>
      </c>
      <c r="D113" s="33"/>
      <c r="E113" s="33" t="s">
        <v>38</v>
      </c>
      <c r="F113" s="33" t="s">
        <v>40</v>
      </c>
      <c r="G113" s="33" t="s">
        <v>109</v>
      </c>
      <c r="H113" s="34"/>
      <c r="I113" s="35">
        <f>I114+I117</f>
        <v>1478.9</v>
      </c>
    </row>
    <row r="114" spans="1:9" ht="15.75" customHeight="1" x14ac:dyDescent="0.2">
      <c r="B114" s="12"/>
      <c r="C114" s="59" t="s">
        <v>215</v>
      </c>
      <c r="D114" s="33"/>
      <c r="E114" s="33" t="s">
        <v>38</v>
      </c>
      <c r="F114" s="33" t="s">
        <v>40</v>
      </c>
      <c r="G114" s="33" t="s">
        <v>113</v>
      </c>
      <c r="H114" s="60"/>
      <c r="I114" s="35">
        <f>I115+I116</f>
        <v>593.9</v>
      </c>
    </row>
    <row r="115" spans="1:9" ht="26.25" customHeight="1" x14ac:dyDescent="0.2">
      <c r="B115" s="12"/>
      <c r="C115" s="37" t="s">
        <v>138</v>
      </c>
      <c r="D115" s="33"/>
      <c r="E115" s="33" t="s">
        <v>38</v>
      </c>
      <c r="F115" s="33" t="s">
        <v>40</v>
      </c>
      <c r="G115" s="33" t="s">
        <v>113</v>
      </c>
      <c r="H115" s="33" t="s">
        <v>146</v>
      </c>
      <c r="I115" s="35">
        <v>552.9</v>
      </c>
    </row>
    <row r="116" spans="1:9" ht="18.75" customHeight="1" x14ac:dyDescent="0.2">
      <c r="B116" s="12"/>
      <c r="C116" s="37" t="s">
        <v>139</v>
      </c>
      <c r="D116" s="33"/>
      <c r="E116" s="33" t="s">
        <v>38</v>
      </c>
      <c r="F116" s="33" t="s">
        <v>40</v>
      </c>
      <c r="G116" s="33" t="s">
        <v>113</v>
      </c>
      <c r="H116" s="33" t="s">
        <v>151</v>
      </c>
      <c r="I116" s="35">
        <v>41</v>
      </c>
    </row>
    <row r="117" spans="1:9" ht="20.25" customHeight="1" x14ac:dyDescent="0.2">
      <c r="B117" s="12"/>
      <c r="C117" s="40" t="s">
        <v>201</v>
      </c>
      <c r="D117" s="33"/>
      <c r="E117" s="34" t="s">
        <v>38</v>
      </c>
      <c r="F117" s="33" t="s">
        <v>40</v>
      </c>
      <c r="G117" s="61" t="s">
        <v>114</v>
      </c>
      <c r="H117" s="62"/>
      <c r="I117" s="63">
        <f>I118+I119</f>
        <v>885</v>
      </c>
    </row>
    <row r="118" spans="1:9" ht="25.5" customHeight="1" x14ac:dyDescent="0.2">
      <c r="B118" s="12"/>
      <c r="C118" s="37" t="s">
        <v>138</v>
      </c>
      <c r="D118" s="33"/>
      <c r="E118" s="34" t="s">
        <v>38</v>
      </c>
      <c r="F118" s="33" t="s">
        <v>40</v>
      </c>
      <c r="G118" s="61" t="s">
        <v>114</v>
      </c>
      <c r="H118" s="33" t="s">
        <v>146</v>
      </c>
      <c r="I118" s="63">
        <v>883</v>
      </c>
    </row>
    <row r="119" spans="1:9" ht="19.5" customHeight="1" x14ac:dyDescent="0.2">
      <c r="B119" s="12"/>
      <c r="C119" s="89" t="s">
        <v>220</v>
      </c>
      <c r="D119" s="33"/>
      <c r="E119" s="34" t="s">
        <v>38</v>
      </c>
      <c r="F119" s="33" t="s">
        <v>40</v>
      </c>
      <c r="G119" s="61" t="s">
        <v>114</v>
      </c>
      <c r="H119" s="33" t="s">
        <v>221</v>
      </c>
      <c r="I119" s="63">
        <v>2</v>
      </c>
    </row>
    <row r="120" spans="1:9" x14ac:dyDescent="0.2">
      <c r="B120" s="12"/>
      <c r="C120" s="38" t="s">
        <v>41</v>
      </c>
      <c r="D120" s="30"/>
      <c r="E120" s="30" t="s">
        <v>38</v>
      </c>
      <c r="F120" s="30" t="s">
        <v>42</v>
      </c>
      <c r="G120" s="33"/>
      <c r="H120" s="33"/>
      <c r="I120" s="26">
        <f>I121+I125</f>
        <v>1222.7</v>
      </c>
    </row>
    <row r="121" spans="1:9" ht="25.5" x14ac:dyDescent="0.2">
      <c r="B121" s="12"/>
      <c r="C121" s="64" t="s">
        <v>164</v>
      </c>
      <c r="D121" s="30"/>
      <c r="E121" s="11" t="s">
        <v>38</v>
      </c>
      <c r="F121" s="30" t="s">
        <v>42</v>
      </c>
      <c r="G121" s="30" t="s">
        <v>73</v>
      </c>
      <c r="H121" s="30"/>
      <c r="I121" s="65">
        <f>I122</f>
        <v>787</v>
      </c>
    </row>
    <row r="122" spans="1:9" ht="22.5" customHeight="1" x14ac:dyDescent="0.2">
      <c r="A122" s="81"/>
      <c r="B122" s="14"/>
      <c r="C122" s="14" t="s">
        <v>135</v>
      </c>
      <c r="D122" s="33"/>
      <c r="E122" s="33" t="s">
        <v>38</v>
      </c>
      <c r="F122" s="33" t="s">
        <v>42</v>
      </c>
      <c r="G122" s="33" t="s">
        <v>104</v>
      </c>
      <c r="H122" s="33"/>
      <c r="I122" s="35">
        <f>I123</f>
        <v>787</v>
      </c>
    </row>
    <row r="123" spans="1:9" ht="18.75" customHeight="1" x14ac:dyDescent="0.2">
      <c r="B123" s="12"/>
      <c r="C123" s="59" t="s">
        <v>202</v>
      </c>
      <c r="D123" s="33"/>
      <c r="E123" s="34" t="s">
        <v>38</v>
      </c>
      <c r="F123" s="33" t="s">
        <v>42</v>
      </c>
      <c r="G123" s="33" t="s">
        <v>105</v>
      </c>
      <c r="H123" s="33"/>
      <c r="I123" s="35">
        <f>I124</f>
        <v>787</v>
      </c>
    </row>
    <row r="124" spans="1:9" ht="25.5" x14ac:dyDescent="0.2">
      <c r="B124" s="12"/>
      <c r="C124" s="37" t="s">
        <v>138</v>
      </c>
      <c r="D124" s="33"/>
      <c r="E124" s="34" t="s">
        <v>38</v>
      </c>
      <c r="F124" s="33" t="s">
        <v>42</v>
      </c>
      <c r="G124" s="33" t="s">
        <v>105</v>
      </c>
      <c r="H124" s="33" t="s">
        <v>146</v>
      </c>
      <c r="I124" s="35">
        <v>787</v>
      </c>
    </row>
    <row r="125" spans="1:9" ht="27.75" customHeight="1" x14ac:dyDescent="0.2">
      <c r="B125" s="12"/>
      <c r="C125" s="29" t="s">
        <v>161</v>
      </c>
      <c r="D125" s="33"/>
      <c r="E125" s="30" t="s">
        <v>38</v>
      </c>
      <c r="F125" s="30" t="s">
        <v>42</v>
      </c>
      <c r="G125" s="30" t="s">
        <v>68</v>
      </c>
      <c r="H125" s="33"/>
      <c r="I125" s="26">
        <f>I126</f>
        <v>435.7</v>
      </c>
    </row>
    <row r="126" spans="1:9" x14ac:dyDescent="0.2">
      <c r="B126" s="12"/>
      <c r="C126" s="14" t="s">
        <v>102</v>
      </c>
      <c r="D126" s="33"/>
      <c r="E126" s="33" t="s">
        <v>38</v>
      </c>
      <c r="F126" s="33" t="s">
        <v>42</v>
      </c>
      <c r="G126" s="33" t="s">
        <v>87</v>
      </c>
      <c r="H126" s="34"/>
      <c r="I126" s="35">
        <f>I127</f>
        <v>435.7</v>
      </c>
    </row>
    <row r="127" spans="1:9" x14ac:dyDescent="0.2">
      <c r="B127" s="12"/>
      <c r="C127" s="14" t="s">
        <v>102</v>
      </c>
      <c r="D127" s="33"/>
      <c r="E127" s="33" t="s">
        <v>38</v>
      </c>
      <c r="F127" s="33" t="s">
        <v>42</v>
      </c>
      <c r="G127" s="33" t="s">
        <v>109</v>
      </c>
      <c r="H127" s="34"/>
      <c r="I127" s="35">
        <f>I128</f>
        <v>435.7</v>
      </c>
    </row>
    <row r="128" spans="1:9" s="3" customFormat="1" ht="31.5" customHeight="1" x14ac:dyDescent="0.2">
      <c r="B128" s="12"/>
      <c r="C128" s="40" t="s">
        <v>108</v>
      </c>
      <c r="D128" s="33"/>
      <c r="E128" s="33" t="s">
        <v>38</v>
      </c>
      <c r="F128" s="33" t="s">
        <v>42</v>
      </c>
      <c r="G128" s="33" t="s">
        <v>115</v>
      </c>
      <c r="H128" s="60"/>
      <c r="I128" s="35">
        <f>I129+I130</f>
        <v>435.7</v>
      </c>
    </row>
    <row r="129" spans="2:9" s="3" customFormat="1" ht="24.75" customHeight="1" x14ac:dyDescent="0.2">
      <c r="B129" s="12"/>
      <c r="C129" s="37" t="s">
        <v>138</v>
      </c>
      <c r="D129" s="33"/>
      <c r="E129" s="33" t="s">
        <v>38</v>
      </c>
      <c r="F129" s="33" t="s">
        <v>42</v>
      </c>
      <c r="G129" s="33" t="s">
        <v>115</v>
      </c>
      <c r="H129" s="33" t="s">
        <v>146</v>
      </c>
      <c r="I129" s="35">
        <v>433.7</v>
      </c>
    </row>
    <row r="130" spans="2:9" s="3" customFormat="1" ht="24.75" customHeight="1" x14ac:dyDescent="0.2">
      <c r="B130" s="12"/>
      <c r="C130" s="89" t="s">
        <v>220</v>
      </c>
      <c r="D130" s="33"/>
      <c r="E130" s="34" t="s">
        <v>38</v>
      </c>
      <c r="F130" s="33" t="s">
        <v>42</v>
      </c>
      <c r="G130" s="33" t="s">
        <v>115</v>
      </c>
      <c r="H130" s="33" t="s">
        <v>221</v>
      </c>
      <c r="I130" s="35">
        <v>2</v>
      </c>
    </row>
    <row r="131" spans="2:9" x14ac:dyDescent="0.2">
      <c r="B131" s="12"/>
      <c r="C131" s="38" t="s">
        <v>43</v>
      </c>
      <c r="D131" s="33"/>
      <c r="E131" s="30" t="s">
        <v>38</v>
      </c>
      <c r="F131" s="30" t="s">
        <v>44</v>
      </c>
      <c r="G131" s="33"/>
      <c r="H131" s="33"/>
      <c r="I131" s="26">
        <f>I132+I136+I142</f>
        <v>11820.369999999999</v>
      </c>
    </row>
    <row r="132" spans="2:9" ht="25.5" x14ac:dyDescent="0.2">
      <c r="B132" s="12"/>
      <c r="C132" s="64" t="s">
        <v>165</v>
      </c>
      <c r="D132" s="33"/>
      <c r="E132" s="30" t="s">
        <v>38</v>
      </c>
      <c r="F132" s="30" t="s">
        <v>44</v>
      </c>
      <c r="G132" s="30" t="s">
        <v>74</v>
      </c>
      <c r="H132" s="57"/>
      <c r="I132" s="26">
        <f>I133</f>
        <v>7551.1</v>
      </c>
    </row>
    <row r="133" spans="2:9" ht="45.75" customHeight="1" x14ac:dyDescent="0.2">
      <c r="B133" s="12"/>
      <c r="C133" s="40" t="s">
        <v>136</v>
      </c>
      <c r="D133" s="33"/>
      <c r="E133" s="30" t="s">
        <v>38</v>
      </c>
      <c r="F133" s="30" t="s">
        <v>44</v>
      </c>
      <c r="G133" s="33" t="s">
        <v>82</v>
      </c>
      <c r="H133" s="33"/>
      <c r="I133" s="35">
        <f>I134</f>
        <v>7551.1</v>
      </c>
    </row>
    <row r="134" spans="2:9" ht="34.5" customHeight="1" x14ac:dyDescent="0.2">
      <c r="B134" s="12"/>
      <c r="C134" s="40" t="s">
        <v>203</v>
      </c>
      <c r="D134" s="33"/>
      <c r="E134" s="30" t="s">
        <v>38</v>
      </c>
      <c r="F134" s="30" t="s">
        <v>44</v>
      </c>
      <c r="G134" s="33" t="s">
        <v>81</v>
      </c>
      <c r="H134" s="33"/>
      <c r="I134" s="35">
        <f>I135</f>
        <v>7551.1</v>
      </c>
    </row>
    <row r="135" spans="2:9" ht="28.5" customHeight="1" x14ac:dyDescent="0.2">
      <c r="B135" s="12"/>
      <c r="C135" s="37" t="s">
        <v>138</v>
      </c>
      <c r="D135" s="33"/>
      <c r="E135" s="30" t="s">
        <v>38</v>
      </c>
      <c r="F135" s="30" t="s">
        <v>44</v>
      </c>
      <c r="G135" s="33" t="s">
        <v>81</v>
      </c>
      <c r="H135" s="33" t="s">
        <v>146</v>
      </c>
      <c r="I135" s="35">
        <v>7551.1</v>
      </c>
    </row>
    <row r="136" spans="2:9" ht="25.5" x14ac:dyDescent="0.2">
      <c r="B136" s="12"/>
      <c r="C136" s="29" t="s">
        <v>161</v>
      </c>
      <c r="D136" s="33"/>
      <c r="E136" s="30" t="s">
        <v>38</v>
      </c>
      <c r="F136" s="30" t="s">
        <v>44</v>
      </c>
      <c r="G136" s="33"/>
      <c r="H136" s="33"/>
      <c r="I136" s="26">
        <f>I137</f>
        <v>2031.97</v>
      </c>
    </row>
    <row r="137" spans="2:9" x14ac:dyDescent="0.2">
      <c r="B137" s="12"/>
      <c r="C137" s="14" t="s">
        <v>102</v>
      </c>
      <c r="D137" s="33"/>
      <c r="E137" s="33" t="s">
        <v>38</v>
      </c>
      <c r="F137" s="33" t="s">
        <v>44</v>
      </c>
      <c r="G137" s="33" t="s">
        <v>87</v>
      </c>
      <c r="H137" s="33"/>
      <c r="I137" s="35">
        <f>I138</f>
        <v>2031.97</v>
      </c>
    </row>
    <row r="138" spans="2:9" x14ac:dyDescent="0.2">
      <c r="B138" s="12"/>
      <c r="C138" s="14" t="s">
        <v>102</v>
      </c>
      <c r="D138" s="33"/>
      <c r="E138" s="33" t="s">
        <v>38</v>
      </c>
      <c r="F138" s="33" t="s">
        <v>44</v>
      </c>
      <c r="G138" s="33" t="s">
        <v>109</v>
      </c>
      <c r="H138" s="33"/>
      <c r="I138" s="35">
        <f>I139</f>
        <v>2031.97</v>
      </c>
    </row>
    <row r="139" spans="2:9" ht="25.5" x14ac:dyDescent="0.2">
      <c r="B139" s="12"/>
      <c r="C139" s="40" t="s">
        <v>203</v>
      </c>
      <c r="D139" s="33"/>
      <c r="E139" s="33" t="s">
        <v>38</v>
      </c>
      <c r="F139" s="33" t="s">
        <v>44</v>
      </c>
      <c r="G139" s="33" t="s">
        <v>219</v>
      </c>
      <c r="H139" s="33"/>
      <c r="I139" s="35">
        <f>I140+I141</f>
        <v>2031.97</v>
      </c>
    </row>
    <row r="140" spans="2:9" ht="25.5" x14ac:dyDescent="0.2">
      <c r="B140" s="12"/>
      <c r="C140" s="37" t="s">
        <v>138</v>
      </c>
      <c r="D140" s="33"/>
      <c r="E140" s="33" t="s">
        <v>38</v>
      </c>
      <c r="F140" s="33" t="s">
        <v>44</v>
      </c>
      <c r="G140" s="33" t="s">
        <v>219</v>
      </c>
      <c r="H140" s="33" t="s">
        <v>146</v>
      </c>
      <c r="I140" s="35">
        <v>2004.95</v>
      </c>
    </row>
    <row r="141" spans="2:9" ht="15.75" x14ac:dyDescent="0.2">
      <c r="B141" s="12"/>
      <c r="C141" s="89" t="s">
        <v>220</v>
      </c>
      <c r="D141" s="33"/>
      <c r="E141" s="33" t="s">
        <v>38</v>
      </c>
      <c r="F141" s="33" t="s">
        <v>44</v>
      </c>
      <c r="G141" s="33" t="s">
        <v>219</v>
      </c>
      <c r="H141" s="33" t="s">
        <v>221</v>
      </c>
      <c r="I141" s="35">
        <v>27.02</v>
      </c>
    </row>
    <row r="142" spans="2:9" ht="25.5" x14ac:dyDescent="0.2">
      <c r="B142" s="12"/>
      <c r="C142" s="29" t="s">
        <v>161</v>
      </c>
      <c r="D142" s="33"/>
      <c r="E142" s="30" t="s">
        <v>38</v>
      </c>
      <c r="F142" s="30" t="s">
        <v>44</v>
      </c>
      <c r="G142" s="33"/>
      <c r="H142" s="33"/>
      <c r="I142" s="26">
        <f>I143</f>
        <v>2237.3000000000002</v>
      </c>
    </row>
    <row r="143" spans="2:9" x14ac:dyDescent="0.2">
      <c r="B143" s="12"/>
      <c r="C143" s="14" t="s">
        <v>102</v>
      </c>
      <c r="D143" s="33"/>
      <c r="E143" s="33" t="s">
        <v>38</v>
      </c>
      <c r="F143" s="33" t="s">
        <v>44</v>
      </c>
      <c r="G143" s="33" t="s">
        <v>227</v>
      </c>
      <c r="H143" s="33"/>
      <c r="I143" s="35">
        <f>I144</f>
        <v>2237.3000000000002</v>
      </c>
    </row>
    <row r="144" spans="2:9" x14ac:dyDescent="0.2">
      <c r="B144" s="12"/>
      <c r="C144" s="14" t="s">
        <v>102</v>
      </c>
      <c r="D144" s="33"/>
      <c r="E144" s="33" t="s">
        <v>38</v>
      </c>
      <c r="F144" s="33" t="s">
        <v>44</v>
      </c>
      <c r="G144" s="33" t="s">
        <v>228</v>
      </c>
      <c r="H144" s="33"/>
      <c r="I144" s="35">
        <f>I145</f>
        <v>2237.3000000000002</v>
      </c>
    </row>
    <row r="145" spans="2:9" ht="25.5" x14ac:dyDescent="0.2">
      <c r="B145" s="12"/>
      <c r="C145" s="37" t="s">
        <v>226</v>
      </c>
      <c r="D145" s="33"/>
      <c r="E145" s="33" t="s">
        <v>38</v>
      </c>
      <c r="F145" s="33" t="s">
        <v>44</v>
      </c>
      <c r="G145" s="33" t="s">
        <v>225</v>
      </c>
      <c r="H145" s="33" t="s">
        <v>229</v>
      </c>
      <c r="I145" s="35">
        <v>2237.3000000000002</v>
      </c>
    </row>
    <row r="146" spans="2:9" x14ac:dyDescent="0.2">
      <c r="B146" s="12"/>
      <c r="C146" s="29" t="s">
        <v>45</v>
      </c>
      <c r="D146" s="30"/>
      <c r="E146" s="30" t="s">
        <v>46</v>
      </c>
      <c r="F146" s="66"/>
      <c r="G146" s="31"/>
      <c r="H146" s="33"/>
      <c r="I146" s="26">
        <f>I147</f>
        <v>130</v>
      </c>
    </row>
    <row r="147" spans="2:9" x14ac:dyDescent="0.2">
      <c r="B147" s="12"/>
      <c r="C147" s="38" t="s">
        <v>47</v>
      </c>
      <c r="D147" s="30"/>
      <c r="E147" s="30" t="s">
        <v>46</v>
      </c>
      <c r="F147" s="30" t="s">
        <v>48</v>
      </c>
      <c r="G147" s="3"/>
      <c r="H147" s="33"/>
      <c r="I147" s="35">
        <f>I148</f>
        <v>130</v>
      </c>
    </row>
    <row r="148" spans="2:9" ht="25.5" x14ac:dyDescent="0.2">
      <c r="B148" s="12"/>
      <c r="C148" s="38" t="s">
        <v>166</v>
      </c>
      <c r="D148" s="30"/>
      <c r="E148" s="30" t="s">
        <v>46</v>
      </c>
      <c r="F148" s="30" t="s">
        <v>48</v>
      </c>
      <c r="G148" s="30" t="s">
        <v>75</v>
      </c>
      <c r="H148" s="30"/>
      <c r="I148" s="26">
        <f>I149</f>
        <v>130</v>
      </c>
    </row>
    <row r="149" spans="2:9" ht="25.5" x14ac:dyDescent="0.2">
      <c r="B149" s="12"/>
      <c r="C149" s="40" t="s">
        <v>206</v>
      </c>
      <c r="D149" s="30"/>
      <c r="E149" s="30" t="s">
        <v>46</v>
      </c>
      <c r="F149" s="30" t="s">
        <v>48</v>
      </c>
      <c r="G149" s="30" t="s">
        <v>76</v>
      </c>
      <c r="H149" s="33"/>
      <c r="I149" s="35">
        <f>I150</f>
        <v>130</v>
      </c>
    </row>
    <row r="150" spans="2:9" ht="31.5" customHeight="1" x14ac:dyDescent="0.2">
      <c r="B150" s="12"/>
      <c r="C150" s="14" t="s">
        <v>103</v>
      </c>
      <c r="D150" s="33"/>
      <c r="E150" s="33" t="s">
        <v>46</v>
      </c>
      <c r="F150" s="33" t="s">
        <v>48</v>
      </c>
      <c r="G150" s="33" t="s">
        <v>89</v>
      </c>
      <c r="H150" s="34"/>
      <c r="I150" s="35">
        <f>I151</f>
        <v>130</v>
      </c>
    </row>
    <row r="151" spans="2:9" ht="21.75" customHeight="1" x14ac:dyDescent="0.2">
      <c r="B151" s="12"/>
      <c r="C151" s="40" t="s">
        <v>204</v>
      </c>
      <c r="D151" s="30"/>
      <c r="E151" s="30" t="s">
        <v>46</v>
      </c>
      <c r="F151" s="30" t="s">
        <v>48</v>
      </c>
      <c r="G151" s="33" t="s">
        <v>92</v>
      </c>
      <c r="H151" s="67"/>
      <c r="I151" s="68">
        <v>130</v>
      </c>
    </row>
    <row r="152" spans="2:9" ht="27" customHeight="1" x14ac:dyDescent="0.2">
      <c r="B152" s="12"/>
      <c r="C152" s="37" t="s">
        <v>138</v>
      </c>
      <c r="D152" s="30"/>
      <c r="E152" s="30" t="s">
        <v>46</v>
      </c>
      <c r="F152" s="30" t="s">
        <v>48</v>
      </c>
      <c r="G152" s="33" t="s">
        <v>92</v>
      </c>
      <c r="H152" s="69" t="s">
        <v>146</v>
      </c>
      <c r="I152" s="68">
        <v>130</v>
      </c>
    </row>
    <row r="153" spans="2:9" ht="21" customHeight="1" x14ac:dyDescent="0.2">
      <c r="B153" s="12"/>
      <c r="C153" s="38" t="s">
        <v>153</v>
      </c>
      <c r="D153" s="30"/>
      <c r="E153" s="30" t="s">
        <v>55</v>
      </c>
      <c r="F153" s="30"/>
      <c r="G153" s="30"/>
      <c r="H153" s="30"/>
      <c r="I153" s="26">
        <f>I154+I160</f>
        <v>239</v>
      </c>
    </row>
    <row r="154" spans="2:9" ht="17.25" customHeight="1" x14ac:dyDescent="0.2">
      <c r="B154" s="12"/>
      <c r="C154" s="38" t="s">
        <v>56</v>
      </c>
      <c r="D154" s="30"/>
      <c r="E154" s="30" t="s">
        <v>55</v>
      </c>
      <c r="F154" s="30" t="s">
        <v>57</v>
      </c>
      <c r="G154" s="30"/>
      <c r="H154" s="30"/>
      <c r="I154" s="26">
        <f>I155</f>
        <v>110</v>
      </c>
    </row>
    <row r="155" spans="2:9" ht="27" customHeight="1" x14ac:dyDescent="0.2">
      <c r="B155" s="12"/>
      <c r="C155" s="29" t="s">
        <v>161</v>
      </c>
      <c r="D155" s="33"/>
      <c r="E155" s="30" t="s">
        <v>55</v>
      </c>
      <c r="F155" s="30" t="s">
        <v>57</v>
      </c>
      <c r="G155" s="30" t="s">
        <v>68</v>
      </c>
      <c r="H155" s="30"/>
      <c r="I155" s="26">
        <f>I156</f>
        <v>110</v>
      </c>
    </row>
    <row r="156" spans="2:9" ht="21" customHeight="1" x14ac:dyDescent="0.2">
      <c r="B156" s="12"/>
      <c r="C156" s="14" t="s">
        <v>102</v>
      </c>
      <c r="D156" s="33"/>
      <c r="E156" s="33" t="s">
        <v>55</v>
      </c>
      <c r="F156" s="33" t="s">
        <v>57</v>
      </c>
      <c r="G156" s="33" t="s">
        <v>87</v>
      </c>
      <c r="H156" s="34"/>
      <c r="I156" s="35">
        <f>I157</f>
        <v>110</v>
      </c>
    </row>
    <row r="157" spans="2:9" ht="17.25" customHeight="1" x14ac:dyDescent="0.2">
      <c r="B157" s="12"/>
      <c r="C157" s="14" t="s">
        <v>102</v>
      </c>
      <c r="D157" s="33"/>
      <c r="E157" s="33" t="s">
        <v>55</v>
      </c>
      <c r="F157" s="33" t="s">
        <v>57</v>
      </c>
      <c r="G157" s="33" t="s">
        <v>109</v>
      </c>
      <c r="H157" s="34"/>
      <c r="I157" s="35">
        <f>I158</f>
        <v>110</v>
      </c>
    </row>
    <row r="158" spans="2:9" ht="19.5" customHeight="1" x14ac:dyDescent="0.2">
      <c r="B158" s="12"/>
      <c r="C158" s="40" t="s">
        <v>205</v>
      </c>
      <c r="D158" s="30"/>
      <c r="E158" s="33" t="s">
        <v>55</v>
      </c>
      <c r="F158" s="33" t="s">
        <v>57</v>
      </c>
      <c r="G158" s="70" t="s">
        <v>116</v>
      </c>
      <c r="H158" s="33"/>
      <c r="I158" s="35">
        <f>I159</f>
        <v>110</v>
      </c>
    </row>
    <row r="159" spans="2:9" ht="27" customHeight="1" x14ac:dyDescent="0.2">
      <c r="B159" s="12"/>
      <c r="C159" s="37" t="s">
        <v>148</v>
      </c>
      <c r="D159" s="30"/>
      <c r="E159" s="33" t="s">
        <v>55</v>
      </c>
      <c r="F159" s="33" t="s">
        <v>57</v>
      </c>
      <c r="G159" s="70" t="s">
        <v>116</v>
      </c>
      <c r="H159" s="33" t="s">
        <v>149</v>
      </c>
      <c r="I159" s="35">
        <v>110</v>
      </c>
    </row>
    <row r="160" spans="2:9" ht="21.75" customHeight="1" x14ac:dyDescent="0.2">
      <c r="B160" s="12"/>
      <c r="C160" s="29" t="s">
        <v>58</v>
      </c>
      <c r="D160" s="30"/>
      <c r="E160" s="30" t="s">
        <v>55</v>
      </c>
      <c r="F160" s="30" t="s">
        <v>59</v>
      </c>
      <c r="G160" s="30"/>
      <c r="H160" s="30"/>
      <c r="I160" s="26">
        <f>I161</f>
        <v>129</v>
      </c>
    </row>
    <row r="161" spans="1:9" ht="27" customHeight="1" x14ac:dyDescent="0.2">
      <c r="B161" s="12"/>
      <c r="C161" s="29" t="s">
        <v>161</v>
      </c>
      <c r="D161" s="33"/>
      <c r="E161" s="30" t="s">
        <v>55</v>
      </c>
      <c r="F161" s="30" t="s">
        <v>59</v>
      </c>
      <c r="G161" s="30" t="s">
        <v>68</v>
      </c>
      <c r="H161" s="30"/>
      <c r="I161" s="26">
        <f>I162</f>
        <v>129</v>
      </c>
    </row>
    <row r="162" spans="1:9" ht="20.25" customHeight="1" x14ac:dyDescent="0.2">
      <c r="B162" s="12"/>
      <c r="C162" s="14" t="s">
        <v>102</v>
      </c>
      <c r="D162" s="33"/>
      <c r="E162" s="33" t="s">
        <v>55</v>
      </c>
      <c r="F162" s="33" t="s">
        <v>59</v>
      </c>
      <c r="G162" s="33" t="s">
        <v>87</v>
      </c>
      <c r="H162" s="34"/>
      <c r="I162" s="35">
        <f>I163</f>
        <v>129</v>
      </c>
    </row>
    <row r="163" spans="1:9" ht="21" customHeight="1" x14ac:dyDescent="0.2">
      <c r="B163" s="12"/>
      <c r="C163" s="14" t="s">
        <v>102</v>
      </c>
      <c r="D163" s="33"/>
      <c r="E163" s="33" t="s">
        <v>55</v>
      </c>
      <c r="F163" s="33" t="s">
        <v>59</v>
      </c>
      <c r="G163" s="33" t="s">
        <v>109</v>
      </c>
      <c r="H163" s="34"/>
      <c r="I163" s="35">
        <f>I164</f>
        <v>129</v>
      </c>
    </row>
    <row r="164" spans="1:9" ht="16.5" customHeight="1" x14ac:dyDescent="0.2">
      <c r="B164" s="12"/>
      <c r="C164" s="40" t="s">
        <v>207</v>
      </c>
      <c r="D164" s="40"/>
      <c r="E164" s="33" t="s">
        <v>55</v>
      </c>
      <c r="F164" s="33" t="s">
        <v>59</v>
      </c>
      <c r="G164" s="70" t="s">
        <v>134</v>
      </c>
      <c r="H164" s="30"/>
      <c r="I164" s="26">
        <f>I165+I166</f>
        <v>129</v>
      </c>
    </row>
    <row r="165" spans="1:9" ht="27" customHeight="1" x14ac:dyDescent="0.2">
      <c r="B165" s="12"/>
      <c r="C165" s="37" t="s">
        <v>138</v>
      </c>
      <c r="D165" s="40"/>
      <c r="E165" s="33" t="s">
        <v>55</v>
      </c>
      <c r="F165" s="33" t="s">
        <v>59</v>
      </c>
      <c r="G165" s="70" t="s">
        <v>134</v>
      </c>
      <c r="H165" s="33" t="s">
        <v>146</v>
      </c>
      <c r="I165" s="35">
        <v>9</v>
      </c>
    </row>
    <row r="166" spans="1:9" ht="27" customHeight="1" x14ac:dyDescent="0.2">
      <c r="B166" s="12"/>
      <c r="C166" s="37" t="s">
        <v>148</v>
      </c>
      <c r="D166" s="40"/>
      <c r="E166" s="33" t="s">
        <v>55</v>
      </c>
      <c r="F166" s="33" t="s">
        <v>59</v>
      </c>
      <c r="G166" s="70" t="s">
        <v>134</v>
      </c>
      <c r="H166" s="33" t="s">
        <v>150</v>
      </c>
      <c r="I166" s="35">
        <v>120</v>
      </c>
    </row>
    <row r="167" spans="1:9" ht="26.25" customHeight="1" x14ac:dyDescent="0.2">
      <c r="B167" s="87"/>
      <c r="C167" s="38" t="s">
        <v>60</v>
      </c>
      <c r="D167" s="30"/>
      <c r="E167" s="30" t="s">
        <v>61</v>
      </c>
      <c r="F167" s="30"/>
      <c r="G167" s="30"/>
      <c r="H167" s="30"/>
      <c r="I167" s="26">
        <f t="shared" ref="I167:I172" si="0">I168</f>
        <v>111</v>
      </c>
    </row>
    <row r="168" spans="1:9" ht="24" customHeight="1" x14ac:dyDescent="0.2">
      <c r="B168" s="13"/>
      <c r="C168" s="38" t="s">
        <v>62</v>
      </c>
      <c r="D168" s="33"/>
      <c r="E168" s="30" t="s">
        <v>61</v>
      </c>
      <c r="F168" s="30" t="s">
        <v>63</v>
      </c>
      <c r="G168" s="30"/>
      <c r="H168" s="30"/>
      <c r="I168" s="26">
        <f t="shared" si="0"/>
        <v>111</v>
      </c>
    </row>
    <row r="169" spans="1:9" ht="27" customHeight="1" x14ac:dyDescent="0.2">
      <c r="B169" s="13"/>
      <c r="C169" s="38" t="s">
        <v>169</v>
      </c>
      <c r="D169" s="33"/>
      <c r="E169" s="33" t="s">
        <v>61</v>
      </c>
      <c r="F169" s="33" t="s">
        <v>63</v>
      </c>
      <c r="G169" s="30" t="s">
        <v>79</v>
      </c>
      <c r="H169" s="57"/>
      <c r="I169" s="26">
        <f t="shared" si="0"/>
        <v>111</v>
      </c>
    </row>
    <row r="170" spans="1:9" ht="35.25" customHeight="1" x14ac:dyDescent="0.2">
      <c r="A170" s="81"/>
      <c r="C170" s="45" t="s">
        <v>208</v>
      </c>
      <c r="D170" s="33"/>
      <c r="E170" s="33" t="s">
        <v>61</v>
      </c>
      <c r="F170" s="33" t="s">
        <v>63</v>
      </c>
      <c r="G170" s="33" t="s">
        <v>80</v>
      </c>
      <c r="H170" s="33"/>
      <c r="I170" s="35">
        <f t="shared" si="0"/>
        <v>111</v>
      </c>
    </row>
    <row r="171" spans="1:9" ht="32.25" customHeight="1" x14ac:dyDescent="0.2">
      <c r="A171" s="81"/>
      <c r="C171" s="46" t="s">
        <v>118</v>
      </c>
      <c r="D171" s="33"/>
      <c r="E171" s="33" t="s">
        <v>61</v>
      </c>
      <c r="F171" s="33" t="s">
        <v>63</v>
      </c>
      <c r="G171" s="33" t="s">
        <v>101</v>
      </c>
      <c r="H171" s="33"/>
      <c r="I171" s="35">
        <f t="shared" si="0"/>
        <v>111</v>
      </c>
    </row>
    <row r="172" spans="1:9" ht="22.5" customHeight="1" x14ac:dyDescent="0.2">
      <c r="A172" s="81"/>
      <c r="C172" s="45" t="s">
        <v>209</v>
      </c>
      <c r="D172" s="33"/>
      <c r="E172" s="33" t="s">
        <v>61</v>
      </c>
      <c r="F172" s="33" t="s">
        <v>63</v>
      </c>
      <c r="G172" s="33" t="s">
        <v>117</v>
      </c>
      <c r="H172" s="33"/>
      <c r="I172" s="35">
        <f t="shared" si="0"/>
        <v>111</v>
      </c>
    </row>
    <row r="173" spans="1:9" ht="27" customHeight="1" x14ac:dyDescent="0.2">
      <c r="A173" s="81"/>
      <c r="C173" s="36" t="s">
        <v>138</v>
      </c>
      <c r="D173" s="33"/>
      <c r="E173" s="33" t="s">
        <v>61</v>
      </c>
      <c r="F173" s="33" t="s">
        <v>63</v>
      </c>
      <c r="G173" s="33" t="s">
        <v>117</v>
      </c>
      <c r="H173" s="33" t="s">
        <v>146</v>
      </c>
      <c r="I173" s="35">
        <v>111</v>
      </c>
    </row>
    <row r="174" spans="1:9" ht="27" customHeight="1" x14ac:dyDescent="0.2">
      <c r="B174" s="87">
        <v>3</v>
      </c>
      <c r="C174" s="72" t="s">
        <v>170</v>
      </c>
      <c r="D174" s="72"/>
      <c r="E174" s="73" t="s">
        <v>50</v>
      </c>
      <c r="F174" s="74"/>
      <c r="G174" s="75"/>
      <c r="H174" s="75"/>
      <c r="I174" s="26">
        <f>I175+I188</f>
        <v>5616.6750000000002</v>
      </c>
    </row>
    <row r="175" spans="1:9" ht="14.25" x14ac:dyDescent="0.2">
      <c r="B175" s="12"/>
      <c r="C175" s="38" t="s">
        <v>49</v>
      </c>
      <c r="D175" s="30"/>
      <c r="E175" s="74" t="s">
        <v>50</v>
      </c>
      <c r="F175" s="30"/>
      <c r="G175" s="30"/>
      <c r="H175" s="30"/>
      <c r="I175" s="26">
        <f>I176+I196</f>
        <v>5227.6750000000002</v>
      </c>
    </row>
    <row r="176" spans="1:9" x14ac:dyDescent="0.2">
      <c r="B176" s="12"/>
      <c r="C176" s="38" t="s">
        <v>51</v>
      </c>
      <c r="D176" s="30"/>
      <c r="E176" s="30" t="s">
        <v>50</v>
      </c>
      <c r="F176" s="30" t="s">
        <v>52</v>
      </c>
      <c r="G176" s="30"/>
      <c r="H176" s="30"/>
      <c r="I176" s="26">
        <f>I177+I184</f>
        <v>4477.6750000000002</v>
      </c>
    </row>
    <row r="177" spans="2:9" ht="25.5" x14ac:dyDescent="0.2">
      <c r="B177" s="12"/>
      <c r="C177" s="38" t="s">
        <v>167</v>
      </c>
      <c r="D177" s="30"/>
      <c r="E177" s="30" t="s">
        <v>50</v>
      </c>
      <c r="F177" s="30" t="s">
        <v>52</v>
      </c>
      <c r="G177" s="30" t="s">
        <v>75</v>
      </c>
      <c r="H177" s="57"/>
      <c r="I177" s="26">
        <f>I178</f>
        <v>4306.4750000000004</v>
      </c>
    </row>
    <row r="178" spans="2:9" ht="25.5" x14ac:dyDescent="0.2">
      <c r="B178" s="12"/>
      <c r="C178" s="14" t="s">
        <v>210</v>
      </c>
      <c r="D178" s="33"/>
      <c r="E178" s="33" t="s">
        <v>50</v>
      </c>
      <c r="F178" s="33" t="s">
        <v>52</v>
      </c>
      <c r="G178" s="33" t="s">
        <v>77</v>
      </c>
      <c r="H178" s="34"/>
      <c r="I178" s="35">
        <f>I179</f>
        <v>4306.4750000000004</v>
      </c>
    </row>
    <row r="179" spans="2:9" ht="18.75" customHeight="1" x14ac:dyDescent="0.2">
      <c r="B179" s="12"/>
      <c r="C179" s="14" t="s">
        <v>211</v>
      </c>
      <c r="D179" s="33"/>
      <c r="E179" s="33" t="s">
        <v>50</v>
      </c>
      <c r="F179" s="33" t="s">
        <v>52</v>
      </c>
      <c r="G179" s="33" t="s">
        <v>90</v>
      </c>
      <c r="H179" s="34"/>
      <c r="I179" s="35">
        <f>I180</f>
        <v>4306.4750000000004</v>
      </c>
    </row>
    <row r="180" spans="2:9" ht="19.5" customHeight="1" x14ac:dyDescent="0.2">
      <c r="B180" s="12"/>
      <c r="C180" s="40" t="s">
        <v>212</v>
      </c>
      <c r="D180" s="33"/>
      <c r="E180" s="33" t="s">
        <v>50</v>
      </c>
      <c r="F180" s="33" t="s">
        <v>52</v>
      </c>
      <c r="G180" s="33" t="s">
        <v>91</v>
      </c>
      <c r="H180" s="33"/>
      <c r="I180" s="35">
        <f>I181+I182+I183</f>
        <v>4306.4750000000004</v>
      </c>
    </row>
    <row r="181" spans="2:9" ht="16.5" customHeight="1" x14ac:dyDescent="0.2">
      <c r="B181" s="12"/>
      <c r="C181" s="54" t="s">
        <v>168</v>
      </c>
      <c r="D181" s="33"/>
      <c r="E181" s="33" t="s">
        <v>50</v>
      </c>
      <c r="F181" s="33" t="s">
        <v>52</v>
      </c>
      <c r="G181" s="33" t="s">
        <v>91</v>
      </c>
      <c r="H181" s="33" t="s">
        <v>152</v>
      </c>
      <c r="I181" s="35">
        <v>3686.2750000000001</v>
      </c>
    </row>
    <row r="182" spans="2:9" ht="25.5" customHeight="1" x14ac:dyDescent="0.2">
      <c r="B182" s="12"/>
      <c r="C182" s="36" t="s">
        <v>138</v>
      </c>
      <c r="D182" s="33"/>
      <c r="E182" s="33" t="s">
        <v>50</v>
      </c>
      <c r="F182" s="33" t="s">
        <v>52</v>
      </c>
      <c r="G182" s="33" t="s">
        <v>91</v>
      </c>
      <c r="H182" s="33" t="s">
        <v>146</v>
      </c>
      <c r="I182" s="35">
        <v>615.20000000000005</v>
      </c>
    </row>
    <row r="183" spans="2:9" ht="18.75" customHeight="1" x14ac:dyDescent="0.2">
      <c r="B183" s="12"/>
      <c r="C183" s="37" t="s">
        <v>139</v>
      </c>
      <c r="D183" s="33"/>
      <c r="E183" s="33" t="s">
        <v>50</v>
      </c>
      <c r="F183" s="33" t="s">
        <v>52</v>
      </c>
      <c r="G183" s="33" t="s">
        <v>91</v>
      </c>
      <c r="H183" s="33" t="s">
        <v>151</v>
      </c>
      <c r="I183" s="35">
        <v>5</v>
      </c>
    </row>
    <row r="184" spans="2:9" ht="26.25" customHeight="1" x14ac:dyDescent="0.2">
      <c r="B184" s="12"/>
      <c r="C184" s="29" t="s">
        <v>161</v>
      </c>
      <c r="D184" s="33"/>
      <c r="E184" s="74" t="s">
        <v>50</v>
      </c>
      <c r="F184" s="33"/>
      <c r="G184" s="33"/>
      <c r="H184" s="33"/>
      <c r="I184" s="26">
        <f>I185</f>
        <v>171.2</v>
      </c>
    </row>
    <row r="185" spans="2:9" ht="18.75" customHeight="1" x14ac:dyDescent="0.2">
      <c r="B185" s="12"/>
      <c r="C185" s="14" t="s">
        <v>102</v>
      </c>
      <c r="D185" s="33"/>
      <c r="E185" s="75" t="s">
        <v>50</v>
      </c>
      <c r="F185" s="33" t="s">
        <v>52</v>
      </c>
      <c r="G185" s="30" t="s">
        <v>68</v>
      </c>
      <c r="H185" s="33"/>
      <c r="I185" s="35">
        <f>I186</f>
        <v>171.2</v>
      </c>
    </row>
    <row r="186" spans="2:9" ht="18.75" customHeight="1" x14ac:dyDescent="0.2">
      <c r="B186" s="12"/>
      <c r="C186" s="14" t="s">
        <v>102</v>
      </c>
      <c r="D186" s="33"/>
      <c r="E186" s="75" t="s">
        <v>50</v>
      </c>
      <c r="F186" s="33" t="s">
        <v>52</v>
      </c>
      <c r="G186" s="33" t="s">
        <v>87</v>
      </c>
      <c r="H186" s="33"/>
      <c r="I186" s="35">
        <f>I187</f>
        <v>171.2</v>
      </c>
    </row>
    <row r="187" spans="2:9" ht="16.5" customHeight="1" x14ac:dyDescent="0.2">
      <c r="B187" s="12"/>
      <c r="C187" s="54" t="s">
        <v>168</v>
      </c>
      <c r="D187" s="33"/>
      <c r="E187" s="33" t="s">
        <v>50</v>
      </c>
      <c r="F187" s="33" t="s">
        <v>52</v>
      </c>
      <c r="G187" s="33" t="s">
        <v>230</v>
      </c>
      <c r="H187" s="33" t="s">
        <v>152</v>
      </c>
      <c r="I187" s="35">
        <v>171.2</v>
      </c>
    </row>
    <row r="188" spans="2:9" ht="18.75" customHeight="1" x14ac:dyDescent="0.2">
      <c r="B188" s="12"/>
      <c r="C188" s="38" t="s">
        <v>60</v>
      </c>
      <c r="D188" s="30"/>
      <c r="E188" s="30" t="s">
        <v>61</v>
      </c>
      <c r="F188" s="30"/>
      <c r="G188" s="30"/>
      <c r="H188" s="30"/>
      <c r="I188" s="26">
        <f>I189</f>
        <v>389</v>
      </c>
    </row>
    <row r="189" spans="2:9" ht="18.75" customHeight="1" x14ac:dyDescent="0.2">
      <c r="B189" s="12"/>
      <c r="C189" s="38" t="s">
        <v>62</v>
      </c>
      <c r="D189" s="33"/>
      <c r="E189" s="30" t="s">
        <v>61</v>
      </c>
      <c r="F189" s="30" t="s">
        <v>63</v>
      </c>
      <c r="G189" s="30"/>
      <c r="H189" s="30"/>
      <c r="I189" s="26">
        <f>I190</f>
        <v>389</v>
      </c>
    </row>
    <row r="190" spans="2:9" ht="29.25" customHeight="1" x14ac:dyDescent="0.2">
      <c r="B190" s="12"/>
      <c r="C190" s="38" t="s">
        <v>169</v>
      </c>
      <c r="D190" s="33"/>
      <c r="E190" s="33" t="s">
        <v>61</v>
      </c>
      <c r="F190" s="33" t="s">
        <v>63</v>
      </c>
      <c r="G190" s="30" t="s">
        <v>79</v>
      </c>
      <c r="H190" s="57"/>
      <c r="I190" s="26">
        <f>I191</f>
        <v>389</v>
      </c>
    </row>
    <row r="191" spans="2:9" ht="34.5" customHeight="1" x14ac:dyDescent="0.2">
      <c r="B191" s="12"/>
      <c r="C191" s="45" t="s">
        <v>208</v>
      </c>
      <c r="D191" s="33"/>
      <c r="E191" s="33" t="s">
        <v>61</v>
      </c>
      <c r="F191" s="33" t="s">
        <v>63</v>
      </c>
      <c r="G191" s="33" t="s">
        <v>80</v>
      </c>
      <c r="H191" s="33"/>
      <c r="I191" s="35">
        <f>I192</f>
        <v>389</v>
      </c>
    </row>
    <row r="192" spans="2:9" ht="32.25" customHeight="1" x14ac:dyDescent="0.2">
      <c r="B192" s="12"/>
      <c r="C192" s="46" t="s">
        <v>118</v>
      </c>
      <c r="D192" s="33"/>
      <c r="E192" s="33" t="s">
        <v>61</v>
      </c>
      <c r="F192" s="33" t="s">
        <v>63</v>
      </c>
      <c r="G192" s="33" t="s">
        <v>101</v>
      </c>
      <c r="H192" s="33"/>
      <c r="I192" s="35">
        <f>I193</f>
        <v>389</v>
      </c>
    </row>
    <row r="193" spans="2:9" ht="24.75" customHeight="1" x14ac:dyDescent="0.2">
      <c r="B193" s="12"/>
      <c r="C193" s="45" t="s">
        <v>209</v>
      </c>
      <c r="D193" s="33"/>
      <c r="E193" s="33" t="s">
        <v>61</v>
      </c>
      <c r="F193" s="33" t="s">
        <v>63</v>
      </c>
      <c r="G193" s="33" t="s">
        <v>117</v>
      </c>
      <c r="H193" s="33"/>
      <c r="I193" s="35">
        <f>I194+I195</f>
        <v>389</v>
      </c>
    </row>
    <row r="194" spans="2:9" ht="18.75" customHeight="1" x14ac:dyDescent="0.2">
      <c r="B194" s="12"/>
      <c r="C194" s="36" t="s">
        <v>138</v>
      </c>
      <c r="D194" s="33"/>
      <c r="E194" s="33" t="s">
        <v>61</v>
      </c>
      <c r="F194" s="33" t="s">
        <v>63</v>
      </c>
      <c r="G194" s="33" t="s">
        <v>117</v>
      </c>
      <c r="H194" s="33" t="s">
        <v>146</v>
      </c>
      <c r="I194" s="35">
        <v>388</v>
      </c>
    </row>
    <row r="195" spans="2:9" ht="18.75" customHeight="1" x14ac:dyDescent="0.2">
      <c r="B195" s="12"/>
      <c r="C195" s="71" t="s">
        <v>139</v>
      </c>
      <c r="D195" s="33"/>
      <c r="E195" s="33" t="s">
        <v>61</v>
      </c>
      <c r="F195" s="33" t="s">
        <v>63</v>
      </c>
      <c r="G195" s="33" t="s">
        <v>117</v>
      </c>
      <c r="H195" s="33" t="s">
        <v>151</v>
      </c>
      <c r="I195" s="35">
        <v>1</v>
      </c>
    </row>
    <row r="196" spans="2:9" x14ac:dyDescent="0.2">
      <c r="B196" s="12"/>
      <c r="C196" s="38" t="s">
        <v>53</v>
      </c>
      <c r="D196" s="30"/>
      <c r="E196" s="30" t="s">
        <v>50</v>
      </c>
      <c r="F196" s="30" t="s">
        <v>54</v>
      </c>
      <c r="G196" s="33"/>
      <c r="H196" s="33"/>
      <c r="I196" s="26">
        <f>I197</f>
        <v>750</v>
      </c>
    </row>
    <row r="197" spans="2:9" ht="30.75" customHeight="1" x14ac:dyDescent="0.2">
      <c r="B197" s="12"/>
      <c r="C197" s="38" t="s">
        <v>167</v>
      </c>
      <c r="D197" s="30"/>
      <c r="E197" s="30" t="s">
        <v>50</v>
      </c>
      <c r="F197" s="30" t="s">
        <v>54</v>
      </c>
      <c r="G197" s="30" t="s">
        <v>75</v>
      </c>
      <c r="H197" s="57"/>
      <c r="I197" s="26">
        <f>I198</f>
        <v>750</v>
      </c>
    </row>
    <row r="198" spans="2:9" ht="29.25" customHeight="1" x14ac:dyDescent="0.2">
      <c r="B198" s="12"/>
      <c r="C198" s="14" t="s">
        <v>217</v>
      </c>
      <c r="D198" s="33"/>
      <c r="E198" s="33" t="s">
        <v>50</v>
      </c>
      <c r="F198" s="33" t="s">
        <v>54</v>
      </c>
      <c r="G198" s="33" t="s">
        <v>78</v>
      </c>
      <c r="H198" s="34"/>
      <c r="I198" s="35">
        <f>I199</f>
        <v>750</v>
      </c>
    </row>
    <row r="199" spans="2:9" ht="18" customHeight="1" x14ac:dyDescent="0.2">
      <c r="B199" s="12"/>
      <c r="C199" s="14" t="s">
        <v>96</v>
      </c>
      <c r="D199" s="33"/>
      <c r="E199" s="33" t="s">
        <v>50</v>
      </c>
      <c r="F199" s="33" t="s">
        <v>54</v>
      </c>
      <c r="G199" s="33" t="s">
        <v>88</v>
      </c>
      <c r="H199" s="34"/>
      <c r="I199" s="35">
        <f>I200</f>
        <v>750</v>
      </c>
    </row>
    <row r="200" spans="2:9" ht="25.5" customHeight="1" x14ac:dyDescent="0.2">
      <c r="B200" s="12"/>
      <c r="C200" s="40" t="s">
        <v>213</v>
      </c>
      <c r="D200" s="33"/>
      <c r="E200" s="33" t="s">
        <v>50</v>
      </c>
      <c r="F200" s="33" t="s">
        <v>54</v>
      </c>
      <c r="G200" s="33" t="s">
        <v>93</v>
      </c>
      <c r="H200" s="33"/>
      <c r="I200" s="35">
        <f>I201</f>
        <v>750</v>
      </c>
    </row>
    <row r="201" spans="2:9" ht="26.25" customHeight="1" x14ac:dyDescent="0.2">
      <c r="B201" s="78"/>
      <c r="C201" s="36" t="s">
        <v>138</v>
      </c>
      <c r="D201" s="33"/>
      <c r="E201" s="33" t="s">
        <v>50</v>
      </c>
      <c r="F201" s="33" t="s">
        <v>54</v>
      </c>
      <c r="G201" s="33" t="s">
        <v>93</v>
      </c>
      <c r="H201" s="33" t="s">
        <v>146</v>
      </c>
      <c r="I201" s="35">
        <v>750</v>
      </c>
    </row>
    <row r="202" spans="2:9" ht="20.25" customHeight="1" x14ac:dyDescent="0.2">
      <c r="C202" s="76"/>
      <c r="D202" s="77"/>
      <c r="E202" s="66"/>
      <c r="F202" s="66"/>
      <c r="G202" s="66"/>
      <c r="H202" s="66"/>
      <c r="I202" s="85"/>
    </row>
    <row r="203" spans="2:9" ht="0.75" customHeight="1" x14ac:dyDescent="0.2">
      <c r="C203" s="76"/>
      <c r="D203" s="77"/>
      <c r="E203" s="66"/>
      <c r="F203" s="66"/>
      <c r="G203" s="66"/>
      <c r="H203" s="66"/>
      <c r="I203" s="66"/>
    </row>
    <row r="204" spans="2:9" ht="11.25" hidden="1" customHeight="1" x14ac:dyDescent="0.2">
      <c r="C204" s="76"/>
      <c r="D204" s="77"/>
      <c r="E204" s="66"/>
      <c r="F204" s="66"/>
      <c r="G204" s="66"/>
      <c r="H204" s="66"/>
      <c r="I204" s="66"/>
    </row>
    <row r="205" spans="2:9" x14ac:dyDescent="0.2">
      <c r="C205" s="66"/>
      <c r="D205" s="77"/>
      <c r="E205" s="66"/>
      <c r="F205" s="66"/>
      <c r="G205" s="66"/>
      <c r="H205" s="66"/>
      <c r="I205" s="88"/>
    </row>
    <row r="206" spans="2:9" x14ac:dyDescent="0.2">
      <c r="C206" s="23"/>
      <c r="D206" s="24"/>
      <c r="E206" s="22"/>
      <c r="F206" s="22"/>
      <c r="G206" s="22"/>
      <c r="H206" s="22"/>
      <c r="I206" s="22"/>
    </row>
    <row r="207" spans="2:9" x14ac:dyDescent="0.2">
      <c r="C207" s="23"/>
      <c r="D207" s="24"/>
      <c r="E207" s="22"/>
      <c r="F207" s="22"/>
      <c r="G207" s="22"/>
      <c r="H207" s="22"/>
      <c r="I207" s="22"/>
    </row>
    <row r="208" spans="2:9" x14ac:dyDescent="0.2">
      <c r="C208" s="23"/>
      <c r="D208" s="24"/>
      <c r="E208" s="22"/>
      <c r="F208" s="22"/>
      <c r="G208" s="22"/>
      <c r="H208" s="22"/>
      <c r="I208" s="22"/>
    </row>
    <row r="209" spans="3:9" x14ac:dyDescent="0.2">
      <c r="C209" s="23"/>
      <c r="D209" s="24"/>
      <c r="E209" s="22"/>
      <c r="F209" s="22"/>
      <c r="G209" s="22"/>
      <c r="H209" s="22"/>
      <c r="I209" s="22"/>
    </row>
    <row r="210" spans="3:9" x14ac:dyDescent="0.2">
      <c r="C210" s="23"/>
      <c r="D210" s="24"/>
      <c r="E210" s="22"/>
      <c r="F210" s="22"/>
      <c r="G210" s="22"/>
      <c r="H210" s="22"/>
      <c r="I210" s="22"/>
    </row>
    <row r="211" spans="3:9" x14ac:dyDescent="0.2">
      <c r="C211" s="23"/>
      <c r="D211" s="24"/>
      <c r="E211" s="22"/>
      <c r="F211" s="22"/>
      <c r="G211" s="22"/>
      <c r="H211" s="22"/>
      <c r="I211" s="22"/>
    </row>
    <row r="212" spans="3:9" x14ac:dyDescent="0.2">
      <c r="C212" s="23"/>
      <c r="D212" s="24"/>
      <c r="E212" s="22"/>
      <c r="F212" s="22"/>
      <c r="G212" s="22"/>
      <c r="H212" s="22"/>
      <c r="I212" s="22"/>
    </row>
    <row r="213" spans="3:9" x14ac:dyDescent="0.2">
      <c r="C213" s="23"/>
      <c r="D213" s="24"/>
      <c r="E213" s="22"/>
      <c r="F213" s="22"/>
      <c r="G213" s="22"/>
      <c r="H213" s="22"/>
      <c r="I213" s="22"/>
    </row>
    <row r="214" spans="3:9" x14ac:dyDescent="0.2">
      <c r="C214" s="23"/>
      <c r="D214" s="24"/>
      <c r="E214" s="22"/>
      <c r="F214" s="22"/>
      <c r="G214" s="22"/>
      <c r="H214" s="22"/>
      <c r="I214" s="22"/>
    </row>
    <row r="215" spans="3:9" x14ac:dyDescent="0.2">
      <c r="C215" s="23"/>
      <c r="D215" s="24"/>
      <c r="E215" s="22"/>
      <c r="F215" s="22"/>
      <c r="G215" s="22"/>
      <c r="H215" s="22"/>
      <c r="I215" s="22"/>
    </row>
    <row r="216" spans="3:9" x14ac:dyDescent="0.2">
      <c r="C216" s="23"/>
      <c r="D216" s="24"/>
      <c r="E216" s="22"/>
      <c r="F216" s="22"/>
      <c r="G216" s="22"/>
      <c r="H216" s="22"/>
      <c r="I216" s="22"/>
    </row>
    <row r="217" spans="3:9" x14ac:dyDescent="0.2">
      <c r="C217" s="23"/>
      <c r="D217" s="24"/>
      <c r="E217" s="22"/>
      <c r="F217" s="22"/>
      <c r="G217" s="22"/>
      <c r="H217" s="22"/>
      <c r="I217" s="22"/>
    </row>
    <row r="218" spans="3:9" x14ac:dyDescent="0.2">
      <c r="C218" s="23"/>
      <c r="D218" s="24"/>
      <c r="E218" s="22"/>
      <c r="F218" s="22"/>
      <c r="G218" s="22"/>
      <c r="H218" s="22"/>
      <c r="I218" s="22"/>
    </row>
    <row r="219" spans="3:9" x14ac:dyDescent="0.2">
      <c r="C219" s="23"/>
      <c r="D219" s="24"/>
      <c r="E219" s="22"/>
      <c r="F219" s="22"/>
      <c r="G219" s="22"/>
      <c r="H219" s="22"/>
      <c r="I219" s="22"/>
    </row>
    <row r="220" spans="3:9" x14ac:dyDescent="0.2">
      <c r="C220" s="23"/>
      <c r="D220" s="24"/>
      <c r="E220" s="22"/>
      <c r="F220" s="22"/>
      <c r="G220" s="22"/>
      <c r="H220" s="22"/>
      <c r="I220" s="22"/>
    </row>
    <row r="221" spans="3:9" x14ac:dyDescent="0.2">
      <c r="C221" s="23"/>
      <c r="D221" s="24"/>
      <c r="E221" s="22"/>
      <c r="F221" s="22"/>
      <c r="G221" s="22"/>
      <c r="H221" s="22"/>
      <c r="I221" s="22"/>
    </row>
    <row r="222" spans="3:9" x14ac:dyDescent="0.2">
      <c r="C222" s="23"/>
      <c r="D222" s="24"/>
      <c r="E222" s="22"/>
      <c r="F222" s="22"/>
      <c r="G222" s="22"/>
      <c r="H222" s="22"/>
      <c r="I222" s="22"/>
    </row>
    <row r="223" spans="3:9" x14ac:dyDescent="0.2">
      <c r="C223" s="23"/>
      <c r="D223" s="24"/>
      <c r="E223" s="22"/>
      <c r="F223" s="22"/>
      <c r="G223" s="22"/>
      <c r="H223" s="22"/>
      <c r="I223" s="22"/>
    </row>
    <row r="224" spans="3:9" x14ac:dyDescent="0.2">
      <c r="C224" s="23"/>
      <c r="D224" s="24"/>
      <c r="E224" s="22"/>
      <c r="F224" s="22"/>
      <c r="G224" s="22"/>
      <c r="H224" s="22"/>
      <c r="I224" s="22"/>
    </row>
    <row r="225" spans="3:9" x14ac:dyDescent="0.2">
      <c r="C225" s="23"/>
      <c r="D225" s="24"/>
      <c r="E225" s="22"/>
      <c r="F225" s="22"/>
      <c r="G225" s="22"/>
      <c r="H225" s="22"/>
      <c r="I225" s="22"/>
    </row>
    <row r="226" spans="3:9" x14ac:dyDescent="0.2">
      <c r="C226" s="23"/>
      <c r="D226" s="24"/>
      <c r="E226" s="22"/>
      <c r="F226" s="22"/>
      <c r="G226" s="22"/>
      <c r="H226" s="22"/>
      <c r="I226" s="22"/>
    </row>
    <row r="227" spans="3:9" x14ac:dyDescent="0.2">
      <c r="C227" s="23"/>
      <c r="D227" s="24"/>
      <c r="E227" s="22"/>
      <c r="F227" s="22"/>
      <c r="G227" s="22"/>
      <c r="H227" s="22"/>
      <c r="I227" s="22"/>
    </row>
    <row r="228" spans="3:9" x14ac:dyDescent="0.2">
      <c r="C228" s="23"/>
      <c r="D228" s="24"/>
      <c r="E228" s="22"/>
      <c r="F228" s="22"/>
      <c r="G228" s="22"/>
      <c r="H228" s="22"/>
      <c r="I228" s="22"/>
    </row>
    <row r="229" spans="3:9" x14ac:dyDescent="0.2">
      <c r="C229" s="23"/>
      <c r="D229" s="24"/>
      <c r="E229" s="22"/>
      <c r="F229" s="22"/>
      <c r="G229" s="22"/>
      <c r="H229" s="22"/>
      <c r="I229" s="22"/>
    </row>
    <row r="230" spans="3:9" x14ac:dyDescent="0.2">
      <c r="C230" s="23"/>
      <c r="D230" s="24"/>
      <c r="E230" s="22"/>
      <c r="F230" s="22"/>
      <c r="G230" s="22"/>
      <c r="H230" s="22"/>
      <c r="I230" s="22"/>
    </row>
    <row r="231" spans="3:9" x14ac:dyDescent="0.2">
      <c r="C231" s="23"/>
      <c r="D231" s="24"/>
      <c r="E231" s="22"/>
      <c r="F231" s="22"/>
      <c r="G231" s="22"/>
      <c r="H231" s="22"/>
      <c r="I231" s="22"/>
    </row>
    <row r="232" spans="3:9" x14ac:dyDescent="0.2">
      <c r="C232" s="23"/>
      <c r="D232" s="24"/>
      <c r="E232" s="22"/>
      <c r="F232" s="22"/>
      <c r="G232" s="22"/>
      <c r="H232" s="22"/>
      <c r="I232" s="22"/>
    </row>
    <row r="233" spans="3:9" x14ac:dyDescent="0.2">
      <c r="C233" s="23"/>
      <c r="D233" s="24"/>
      <c r="E233" s="22"/>
      <c r="F233" s="22"/>
      <c r="G233" s="22"/>
      <c r="H233" s="22"/>
      <c r="I233" s="22"/>
    </row>
    <row r="234" spans="3:9" x14ac:dyDescent="0.2">
      <c r="C234" s="23"/>
      <c r="D234" s="24"/>
      <c r="E234" s="22"/>
      <c r="F234" s="22"/>
      <c r="G234" s="22"/>
      <c r="H234" s="22"/>
      <c r="I234" s="22"/>
    </row>
    <row r="235" spans="3:9" x14ac:dyDescent="0.2">
      <c r="C235" s="23"/>
      <c r="D235" s="24"/>
      <c r="E235" s="22"/>
      <c r="F235" s="22"/>
      <c r="G235" s="22"/>
      <c r="H235" s="22"/>
      <c r="I235" s="22"/>
    </row>
    <row r="236" spans="3:9" x14ac:dyDescent="0.2">
      <c r="C236" s="23"/>
      <c r="D236" s="24"/>
      <c r="E236" s="22"/>
      <c r="F236" s="22"/>
      <c r="G236" s="22"/>
      <c r="H236" s="22"/>
      <c r="I236" s="22"/>
    </row>
    <row r="237" spans="3:9" x14ac:dyDescent="0.2">
      <c r="C237" s="23"/>
      <c r="D237" s="24"/>
      <c r="E237" s="22"/>
      <c r="F237" s="22"/>
      <c r="G237" s="22"/>
      <c r="H237" s="22"/>
      <c r="I237" s="22"/>
    </row>
    <row r="238" spans="3:9" x14ac:dyDescent="0.2">
      <c r="C238" s="23"/>
      <c r="D238" s="24"/>
      <c r="E238" s="22"/>
      <c r="F238" s="22"/>
      <c r="G238" s="22"/>
      <c r="H238" s="22"/>
      <c r="I238" s="22"/>
    </row>
    <row r="239" spans="3:9" x14ac:dyDescent="0.2">
      <c r="C239" s="23"/>
      <c r="D239" s="24"/>
      <c r="E239" s="22"/>
      <c r="F239" s="22"/>
      <c r="G239" s="22"/>
      <c r="H239" s="22"/>
      <c r="I239" s="22"/>
    </row>
    <row r="240" spans="3:9" x14ac:dyDescent="0.2">
      <c r="C240" s="23"/>
      <c r="D240" s="24"/>
      <c r="E240" s="22"/>
      <c r="F240" s="22"/>
      <c r="G240" s="22"/>
      <c r="H240" s="22"/>
      <c r="I240" s="22"/>
    </row>
    <row r="241" spans="3:9" x14ac:dyDescent="0.2">
      <c r="C241" s="23"/>
      <c r="D241" s="24"/>
      <c r="E241" s="22"/>
      <c r="F241" s="22"/>
      <c r="G241" s="22"/>
      <c r="H241" s="22"/>
      <c r="I241" s="22"/>
    </row>
    <row r="242" spans="3:9" x14ac:dyDescent="0.2">
      <c r="C242" s="23"/>
      <c r="D242" s="24"/>
      <c r="E242" s="22"/>
      <c r="F242" s="22"/>
      <c r="G242" s="22"/>
      <c r="H242" s="22"/>
      <c r="I242" s="22"/>
    </row>
    <row r="243" spans="3:9" x14ac:dyDescent="0.2">
      <c r="C243" s="23"/>
      <c r="D243" s="24"/>
      <c r="E243" s="22"/>
      <c r="F243" s="22"/>
      <c r="G243" s="22"/>
      <c r="H243" s="22"/>
      <c r="I243" s="22"/>
    </row>
    <row r="244" spans="3:9" x14ac:dyDescent="0.2">
      <c r="C244" s="23"/>
      <c r="D244" s="24"/>
      <c r="E244" s="22"/>
      <c r="F244" s="22"/>
      <c r="G244" s="22"/>
      <c r="H244" s="22"/>
      <c r="I244" s="22"/>
    </row>
    <row r="245" spans="3:9" x14ac:dyDescent="0.2">
      <c r="C245" s="23"/>
      <c r="D245" s="24"/>
      <c r="E245" s="22"/>
      <c r="F245" s="22"/>
      <c r="G245" s="22"/>
      <c r="H245" s="22"/>
      <c r="I245" s="22"/>
    </row>
    <row r="246" spans="3:9" x14ac:dyDescent="0.2">
      <c r="C246" s="23"/>
      <c r="D246" s="24"/>
      <c r="E246" s="22"/>
      <c r="F246" s="22"/>
      <c r="G246" s="22"/>
      <c r="H246" s="22"/>
      <c r="I246" s="22"/>
    </row>
    <row r="247" spans="3:9" x14ac:dyDescent="0.2">
      <c r="C247" s="23"/>
      <c r="D247" s="24"/>
      <c r="E247" s="22"/>
      <c r="F247" s="22"/>
      <c r="G247" s="22"/>
      <c r="H247" s="22"/>
      <c r="I247" s="22"/>
    </row>
    <row r="248" spans="3:9" x14ac:dyDescent="0.2">
      <c r="C248" s="23"/>
      <c r="D248" s="24"/>
      <c r="E248" s="22"/>
      <c r="F248" s="22"/>
      <c r="G248" s="22"/>
      <c r="H248" s="22"/>
      <c r="I248" s="22"/>
    </row>
    <row r="249" spans="3:9" x14ac:dyDescent="0.2">
      <c r="C249" s="23"/>
      <c r="D249" s="24"/>
      <c r="E249" s="22"/>
      <c r="F249" s="22"/>
      <c r="G249" s="22"/>
      <c r="H249" s="22"/>
      <c r="I249" s="22"/>
    </row>
    <row r="250" spans="3:9" x14ac:dyDescent="0.2">
      <c r="C250" s="23"/>
      <c r="D250" s="24"/>
      <c r="E250" s="22"/>
      <c r="F250" s="22"/>
      <c r="G250" s="22"/>
      <c r="H250" s="22"/>
      <c r="I250" s="22"/>
    </row>
    <row r="251" spans="3:9" x14ac:dyDescent="0.2">
      <c r="C251" s="23"/>
      <c r="D251" s="24"/>
      <c r="E251" s="22"/>
      <c r="F251" s="22"/>
      <c r="G251" s="22"/>
      <c r="H251" s="22"/>
      <c r="I251" s="22"/>
    </row>
    <row r="252" spans="3:9" x14ac:dyDescent="0.2">
      <c r="C252" s="23"/>
      <c r="D252" s="24"/>
      <c r="E252" s="22"/>
      <c r="F252" s="22"/>
      <c r="G252" s="22"/>
      <c r="H252" s="22"/>
      <c r="I252" s="22"/>
    </row>
    <row r="253" spans="3:9" x14ac:dyDescent="0.2">
      <c r="C253" s="23"/>
      <c r="D253" s="24"/>
      <c r="E253" s="22"/>
      <c r="F253" s="22"/>
      <c r="G253" s="22"/>
      <c r="H253" s="22"/>
      <c r="I253" s="22"/>
    </row>
    <row r="254" spans="3:9" x14ac:dyDescent="0.2">
      <c r="C254" s="23"/>
      <c r="D254" s="24"/>
      <c r="E254" s="22"/>
      <c r="F254" s="22"/>
      <c r="G254" s="22"/>
      <c r="H254" s="22"/>
      <c r="I254" s="22"/>
    </row>
    <row r="255" spans="3:9" x14ac:dyDescent="0.2">
      <c r="C255" s="23"/>
      <c r="D255" s="24"/>
      <c r="E255" s="22"/>
      <c r="F255" s="22"/>
      <c r="G255" s="22"/>
      <c r="H255" s="22"/>
      <c r="I255" s="22"/>
    </row>
    <row r="256" spans="3:9" x14ac:dyDescent="0.2">
      <c r="C256" s="23"/>
      <c r="D256" s="24"/>
      <c r="E256" s="22"/>
      <c r="F256" s="22"/>
      <c r="G256" s="22"/>
      <c r="H256" s="22"/>
      <c r="I256" s="22"/>
    </row>
    <row r="257" spans="3:9" x14ac:dyDescent="0.2">
      <c r="C257" s="23"/>
      <c r="D257" s="24"/>
      <c r="E257" s="22"/>
      <c r="F257" s="22"/>
      <c r="G257" s="22"/>
      <c r="H257" s="22"/>
      <c r="I257" s="22"/>
    </row>
    <row r="258" spans="3:9" x14ac:dyDescent="0.2">
      <c r="C258" s="23"/>
      <c r="D258" s="24"/>
      <c r="E258" s="22"/>
      <c r="F258" s="22"/>
      <c r="G258" s="22"/>
      <c r="H258" s="22"/>
      <c r="I258" s="22"/>
    </row>
    <row r="259" spans="3:9" x14ac:dyDescent="0.2">
      <c r="C259" s="23"/>
      <c r="D259" s="24"/>
      <c r="E259" s="22"/>
      <c r="F259" s="22"/>
      <c r="G259" s="22"/>
      <c r="H259" s="22"/>
      <c r="I259" s="22"/>
    </row>
    <row r="260" spans="3:9" x14ac:dyDescent="0.2">
      <c r="C260" s="23"/>
      <c r="D260" s="24"/>
      <c r="E260" s="22"/>
      <c r="F260" s="22"/>
      <c r="G260" s="22"/>
      <c r="H260" s="22"/>
      <c r="I260" s="22"/>
    </row>
    <row r="261" spans="3:9" x14ac:dyDescent="0.2">
      <c r="C261" s="23"/>
      <c r="D261" s="24"/>
      <c r="E261" s="22"/>
      <c r="F261" s="22"/>
      <c r="G261" s="22"/>
      <c r="H261" s="22"/>
      <c r="I261" s="22"/>
    </row>
    <row r="262" spans="3:9" x14ac:dyDescent="0.2">
      <c r="C262" s="23"/>
      <c r="D262" s="24"/>
      <c r="E262" s="22"/>
      <c r="F262" s="22"/>
      <c r="G262" s="22"/>
      <c r="H262" s="22"/>
      <c r="I262" s="22"/>
    </row>
    <row r="263" spans="3:9" x14ac:dyDescent="0.2">
      <c r="C263" s="23"/>
      <c r="D263" s="24"/>
      <c r="E263" s="22"/>
      <c r="F263" s="22"/>
      <c r="G263" s="22"/>
      <c r="H263" s="22"/>
      <c r="I263" s="22"/>
    </row>
    <row r="264" spans="3:9" x14ac:dyDescent="0.2">
      <c r="C264" s="23"/>
      <c r="D264" s="24"/>
      <c r="E264" s="22"/>
      <c r="F264" s="22"/>
      <c r="G264" s="22"/>
      <c r="H264" s="22"/>
      <c r="I264" s="22"/>
    </row>
    <row r="265" spans="3:9" x14ac:dyDescent="0.2">
      <c r="C265" s="23"/>
      <c r="D265" s="24"/>
      <c r="E265" s="22"/>
      <c r="F265" s="22"/>
      <c r="G265" s="22"/>
      <c r="H265" s="22"/>
      <c r="I265" s="22"/>
    </row>
    <row r="266" spans="3:9" x14ac:dyDescent="0.2">
      <c r="C266" s="23"/>
      <c r="D266" s="24"/>
      <c r="E266" s="22"/>
      <c r="F266" s="22"/>
      <c r="G266" s="22"/>
      <c r="H266" s="22"/>
      <c r="I266" s="22"/>
    </row>
    <row r="267" spans="3:9" x14ac:dyDescent="0.2">
      <c r="C267" s="23"/>
      <c r="D267" s="24"/>
      <c r="E267" s="22"/>
      <c r="F267" s="22"/>
      <c r="G267" s="22"/>
      <c r="H267" s="22"/>
      <c r="I267" s="22"/>
    </row>
    <row r="268" spans="3:9" x14ac:dyDescent="0.2">
      <c r="C268" s="23"/>
      <c r="D268" s="24"/>
      <c r="E268" s="22"/>
      <c r="F268" s="22"/>
      <c r="G268" s="22"/>
      <c r="H268" s="22"/>
      <c r="I268" s="22"/>
    </row>
    <row r="269" spans="3:9" x14ac:dyDescent="0.2">
      <c r="C269" s="23"/>
      <c r="D269" s="24"/>
      <c r="E269" s="22"/>
      <c r="F269" s="22"/>
      <c r="G269" s="22"/>
      <c r="H269" s="22"/>
      <c r="I269" s="22"/>
    </row>
    <row r="270" spans="3:9" x14ac:dyDescent="0.2">
      <c r="C270" s="23"/>
      <c r="D270" s="24"/>
      <c r="E270" s="22"/>
      <c r="F270" s="22"/>
      <c r="G270" s="22"/>
      <c r="H270" s="22"/>
      <c r="I270" s="22"/>
    </row>
    <row r="271" spans="3:9" x14ac:dyDescent="0.2">
      <c r="C271" s="23"/>
      <c r="D271" s="24"/>
      <c r="E271" s="22"/>
      <c r="F271" s="22"/>
      <c r="G271" s="22"/>
      <c r="H271" s="22"/>
      <c r="I271" s="22"/>
    </row>
    <row r="272" spans="3:9" x14ac:dyDescent="0.2">
      <c r="C272" s="23"/>
      <c r="D272" s="24"/>
      <c r="E272" s="22"/>
      <c r="F272" s="22"/>
      <c r="G272" s="22"/>
      <c r="H272" s="22"/>
      <c r="I272" s="22"/>
    </row>
    <row r="273" spans="3:9" x14ac:dyDescent="0.2">
      <c r="C273" s="23"/>
      <c r="D273" s="24"/>
      <c r="E273" s="22"/>
      <c r="F273" s="22"/>
      <c r="G273" s="22"/>
      <c r="H273" s="22"/>
      <c r="I273" s="22"/>
    </row>
    <row r="274" spans="3:9" x14ac:dyDescent="0.2">
      <c r="C274" s="23"/>
      <c r="D274" s="24"/>
      <c r="E274" s="22"/>
      <c r="F274" s="22"/>
      <c r="G274" s="22"/>
      <c r="H274" s="22"/>
      <c r="I274" s="22"/>
    </row>
    <row r="275" spans="3:9" x14ac:dyDescent="0.2">
      <c r="C275" s="23"/>
      <c r="D275" s="24"/>
      <c r="E275" s="22"/>
      <c r="F275" s="22"/>
      <c r="G275" s="22"/>
      <c r="H275" s="22"/>
      <c r="I275" s="22"/>
    </row>
    <row r="276" spans="3:9" x14ac:dyDescent="0.2">
      <c r="C276" s="23"/>
      <c r="D276" s="24"/>
      <c r="E276" s="22"/>
      <c r="F276" s="22"/>
      <c r="G276" s="22"/>
      <c r="H276" s="22"/>
      <c r="I276" s="22"/>
    </row>
    <row r="277" spans="3:9" x14ac:dyDescent="0.2">
      <c r="C277" s="23"/>
      <c r="D277" s="24"/>
      <c r="E277" s="22"/>
      <c r="F277" s="22"/>
      <c r="G277" s="22"/>
      <c r="H277" s="22"/>
      <c r="I277" s="22"/>
    </row>
    <row r="278" spans="3:9" x14ac:dyDescent="0.2">
      <c r="C278" s="23"/>
      <c r="D278" s="24"/>
      <c r="E278" s="22"/>
      <c r="F278" s="22"/>
      <c r="G278" s="22"/>
      <c r="H278" s="22"/>
      <c r="I278" s="22"/>
    </row>
    <row r="279" spans="3:9" x14ac:dyDescent="0.2">
      <c r="C279" s="23"/>
      <c r="D279" s="24"/>
      <c r="E279" s="22"/>
      <c r="F279" s="22"/>
      <c r="G279" s="22"/>
      <c r="H279" s="22"/>
      <c r="I279" s="22"/>
    </row>
    <row r="280" spans="3:9" x14ac:dyDescent="0.2">
      <c r="C280" s="23"/>
      <c r="D280" s="24"/>
      <c r="E280" s="22"/>
      <c r="F280" s="22"/>
      <c r="G280" s="22"/>
      <c r="H280" s="22"/>
      <c r="I280" s="22"/>
    </row>
    <row r="281" spans="3:9" x14ac:dyDescent="0.2">
      <c r="C281" s="23"/>
      <c r="D281" s="24"/>
      <c r="E281" s="22"/>
      <c r="F281" s="22"/>
      <c r="G281" s="22"/>
      <c r="H281" s="22"/>
      <c r="I281" s="22"/>
    </row>
    <row r="282" spans="3:9" x14ac:dyDescent="0.2">
      <c r="C282" s="23"/>
      <c r="D282" s="24"/>
      <c r="E282" s="22"/>
      <c r="F282" s="22"/>
      <c r="G282" s="22"/>
      <c r="H282" s="22"/>
      <c r="I282" s="22"/>
    </row>
    <row r="283" spans="3:9" x14ac:dyDescent="0.2">
      <c r="C283" s="23"/>
      <c r="D283" s="24"/>
      <c r="E283" s="22"/>
      <c r="F283" s="22"/>
      <c r="G283" s="22"/>
      <c r="H283" s="22"/>
      <c r="I283" s="22"/>
    </row>
    <row r="284" spans="3:9" x14ac:dyDescent="0.2">
      <c r="C284" s="23"/>
      <c r="D284" s="24"/>
      <c r="E284" s="22"/>
      <c r="F284" s="22"/>
      <c r="G284" s="22"/>
      <c r="H284" s="22"/>
      <c r="I284" s="22"/>
    </row>
    <row r="285" spans="3:9" x14ac:dyDescent="0.2">
      <c r="C285" s="23"/>
      <c r="D285" s="24"/>
      <c r="E285" s="22"/>
      <c r="F285" s="22"/>
      <c r="G285" s="22"/>
      <c r="H285" s="22"/>
      <c r="I285" s="22"/>
    </row>
    <row r="286" spans="3:9" x14ac:dyDescent="0.2">
      <c r="C286" s="23"/>
      <c r="D286" s="24"/>
      <c r="E286" s="22"/>
      <c r="F286" s="22"/>
      <c r="G286" s="22"/>
      <c r="H286" s="22"/>
      <c r="I286" s="22"/>
    </row>
    <row r="287" spans="3:9" x14ac:dyDescent="0.2">
      <c r="C287" s="23"/>
      <c r="D287" s="24"/>
      <c r="E287" s="22"/>
      <c r="F287" s="22"/>
      <c r="G287" s="22"/>
      <c r="H287" s="22"/>
      <c r="I287" s="22"/>
    </row>
    <row r="288" spans="3:9" x14ac:dyDescent="0.2">
      <c r="C288" s="23"/>
      <c r="D288" s="24"/>
      <c r="E288" s="22"/>
      <c r="F288" s="22"/>
      <c r="G288" s="22"/>
      <c r="H288" s="22"/>
      <c r="I288" s="22"/>
    </row>
    <row r="289" spans="3:9" x14ac:dyDescent="0.2">
      <c r="C289" s="23"/>
      <c r="D289" s="24"/>
      <c r="E289" s="22"/>
      <c r="F289" s="22"/>
      <c r="G289" s="22"/>
      <c r="H289" s="22"/>
      <c r="I289" s="22"/>
    </row>
    <row r="290" spans="3:9" x14ac:dyDescent="0.2">
      <c r="C290" s="23"/>
      <c r="D290" s="24"/>
      <c r="E290" s="22"/>
      <c r="F290" s="22"/>
      <c r="G290" s="22"/>
      <c r="H290" s="22"/>
      <c r="I290" s="22"/>
    </row>
  </sheetData>
  <autoFilter ref="B15:H202"/>
  <mergeCells count="12">
    <mergeCell ref="H1:I1"/>
    <mergeCell ref="H2:I2"/>
    <mergeCell ref="G3:I3"/>
    <mergeCell ref="G4:I4"/>
    <mergeCell ref="H5:I5"/>
    <mergeCell ref="C11:H11"/>
    <mergeCell ref="B12:H13"/>
    <mergeCell ref="H7:I7"/>
    <mergeCell ref="H10:I10"/>
    <mergeCell ref="H6:I6"/>
    <mergeCell ref="G8:I8"/>
    <mergeCell ref="G9:I9"/>
  </mergeCells>
  <pageMargins left="0.35433070866141736" right="0.15748031496062992" top="0.35433070866141736" bottom="0.35433070866141736" header="0.43307086614173229" footer="0.31496062992125984"/>
  <pageSetup scale="68" firstPageNumber="55" fitToHeight="16" orientation="portrait" useFirstPageNumber="1" r:id="rId1"/>
  <rowBreaks count="1" manualBreakCount="1">
    <brk id="1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2016</vt:lpstr>
      <vt:lpstr>'Вед.структ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2016-12-22T07:38:18Z</cp:lastPrinted>
  <dcterms:created xsi:type="dcterms:W3CDTF">2013-10-22T09:40:36Z</dcterms:created>
  <dcterms:modified xsi:type="dcterms:W3CDTF">2016-12-22T07:38:20Z</dcterms:modified>
</cp:coreProperties>
</file>